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-255" windowWidth="17415" windowHeight="8055"/>
  </bookViews>
  <sheets>
    <sheet name="3.11.2017" sheetId="46" r:id="rId1"/>
    <sheet name="27.10.2017" sheetId="45" r:id="rId2"/>
    <sheet name="20.10.2017" sheetId="44" r:id="rId3"/>
    <sheet name="13.10.2017" sheetId="43" r:id="rId4"/>
    <sheet name="6.10.2017" sheetId="42" r:id="rId5"/>
    <sheet name="29.09.2017" sheetId="41" r:id="rId6"/>
    <sheet name="22.09.2017" sheetId="40" r:id="rId7"/>
    <sheet name="15.09.2017" sheetId="39" r:id="rId8"/>
    <sheet name="8.09.2017" sheetId="38" r:id="rId9"/>
    <sheet name="1.09.2017" sheetId="37" r:id="rId10"/>
    <sheet name="25.08.2017" sheetId="36" r:id="rId11"/>
    <sheet name="18.08.2017" sheetId="35" r:id="rId12"/>
    <sheet name="11.08.2017" sheetId="34" r:id="rId13"/>
    <sheet name="4.08.2017" sheetId="33" r:id="rId14"/>
    <sheet name="28.07.2017" sheetId="32" r:id="rId15"/>
    <sheet name="21.07.2017" sheetId="31" r:id="rId16"/>
    <sheet name="14.07.2017" sheetId="30" r:id="rId17"/>
    <sheet name="7.07.2017" sheetId="29" r:id="rId18"/>
    <sheet name="30.06.2017" sheetId="28" r:id="rId19"/>
    <sheet name="23.06.2017" sheetId="27" r:id="rId20"/>
    <sheet name="16.06.2017" sheetId="26" r:id="rId21"/>
    <sheet name="9.06.2017" sheetId="25" r:id="rId22"/>
    <sheet name="2.06.2017 " sheetId="24" r:id="rId23"/>
    <sheet name="26.05.2017 " sheetId="23" r:id="rId24"/>
    <sheet name="19.05.2017" sheetId="22" r:id="rId25"/>
    <sheet name="12.05.2017" sheetId="21" r:id="rId26"/>
    <sheet name="5.05.2017" sheetId="20" r:id="rId27"/>
    <sheet name="28.04.2017" sheetId="19" r:id="rId28"/>
    <sheet name="21.04.2017" sheetId="18" r:id="rId29"/>
    <sheet name="14.04.2017" sheetId="17" r:id="rId30"/>
    <sheet name="7.04.2017" sheetId="16" r:id="rId31"/>
    <sheet name="31.03.2017" sheetId="15" r:id="rId32"/>
    <sheet name="24.03.2017" sheetId="14" r:id="rId33"/>
    <sheet name="17.03.2017" sheetId="13" r:id="rId34"/>
    <sheet name="10.03.2017" sheetId="12" r:id="rId35"/>
    <sheet name="3.03.2017" sheetId="11" r:id="rId36"/>
    <sheet name="27.02.2017" sheetId="10" r:id="rId37"/>
    <sheet name="17.02.2017" sheetId="9" r:id="rId38"/>
    <sheet name="10.02.2017 " sheetId="8" r:id="rId39"/>
    <sheet name="03.02.2017" sheetId="7" r:id="rId40"/>
    <sheet name="27.01.2017" sheetId="6" r:id="rId41"/>
    <sheet name="20.01.2017" sheetId="5" r:id="rId42"/>
    <sheet name="13.01.2017" sheetId="4" r:id="rId43"/>
  </sheets>
  <externalReferences>
    <externalReference r:id="rId44"/>
  </externalReferences>
  <definedNames>
    <definedName name="_xlnm.Print_Area" localSheetId="39">'03.02.2017'!$A$1:$AG$18</definedName>
    <definedName name="_xlnm.Print_Area" localSheetId="9">'1.09.2017'!$A$1:$AG$18</definedName>
    <definedName name="_xlnm.Print_Area" localSheetId="38">'10.02.2017 '!$A$1:$AG$18</definedName>
    <definedName name="_xlnm.Print_Area" localSheetId="34">'10.03.2017'!$A$1:$AG$18</definedName>
    <definedName name="_xlnm.Print_Area" localSheetId="12">'11.08.2017'!$A$1:$AG$18</definedName>
    <definedName name="_xlnm.Print_Area" localSheetId="25">'12.05.2017'!$A$1:$AG$18</definedName>
    <definedName name="_xlnm.Print_Area" localSheetId="42">'13.01.2017'!$A$1:$AG$20</definedName>
    <definedName name="_xlnm.Print_Area" localSheetId="3">'13.10.2017'!$A$1:$AG$18</definedName>
    <definedName name="_xlnm.Print_Area" localSheetId="29">'14.04.2017'!$A$1:$AG$18</definedName>
    <definedName name="_xlnm.Print_Area" localSheetId="16">'14.07.2017'!$A$1:$AG$18</definedName>
    <definedName name="_xlnm.Print_Area" localSheetId="7">'15.09.2017'!$A$1:$AG$18</definedName>
    <definedName name="_xlnm.Print_Area" localSheetId="20">'16.06.2017'!$A$1:$AG$18</definedName>
    <definedName name="_xlnm.Print_Area" localSheetId="37">'17.02.2017'!$A$1:$AG$18</definedName>
    <definedName name="_xlnm.Print_Area" localSheetId="33">'17.03.2017'!$A$1:$AG$18</definedName>
    <definedName name="_xlnm.Print_Area" localSheetId="11">'18.08.2017'!$A$1:$AG$18</definedName>
    <definedName name="_xlnm.Print_Area" localSheetId="24">'19.05.2017'!$A$1:$AG$18</definedName>
    <definedName name="_xlnm.Print_Area" localSheetId="22">'2.06.2017 '!$A$1:$AG$18</definedName>
    <definedName name="_xlnm.Print_Area" localSheetId="41">'20.01.2017'!$A$1:$AG$20</definedName>
    <definedName name="_xlnm.Print_Area" localSheetId="2">'20.10.2017'!$A$1:$AG$18</definedName>
    <definedName name="_xlnm.Print_Area" localSheetId="28">'21.04.2017'!$A$1:$AG$18</definedName>
    <definedName name="_xlnm.Print_Area" localSheetId="15">'21.07.2017'!$A$1:$AG$18</definedName>
    <definedName name="_xlnm.Print_Area" localSheetId="6">'22.09.2017'!$A$1:$AG$18</definedName>
    <definedName name="_xlnm.Print_Area" localSheetId="19">'23.06.2017'!$A$1:$AG$18</definedName>
    <definedName name="_xlnm.Print_Area" localSheetId="32">'24.03.2017'!$A$1:$AG$18</definedName>
    <definedName name="_xlnm.Print_Area" localSheetId="10">'25.08.2017'!$A$1:$AG$18</definedName>
    <definedName name="_xlnm.Print_Area" localSheetId="23">'26.05.2017 '!$A$1:$AG$18</definedName>
    <definedName name="_xlnm.Print_Area" localSheetId="40">'27.01.2017'!$A$1:$AG$18</definedName>
    <definedName name="_xlnm.Print_Area" localSheetId="36">'27.02.2017'!$A$1:$AG$18</definedName>
    <definedName name="_xlnm.Print_Area" localSheetId="1">'27.10.2017'!$A$1:$AG$18</definedName>
    <definedName name="_xlnm.Print_Area" localSheetId="27">'28.04.2017'!$A$1:$AG$18</definedName>
    <definedName name="_xlnm.Print_Area" localSheetId="14">'28.07.2017'!$A$1:$AG$18</definedName>
    <definedName name="_xlnm.Print_Area" localSheetId="5">'29.09.2017'!$A$1:$AG$18</definedName>
    <definedName name="_xlnm.Print_Area" localSheetId="35">'3.03.2017'!$A$1:$AG$18</definedName>
    <definedName name="_xlnm.Print_Area" localSheetId="0">'3.11.2017'!$A$1:$AG$18</definedName>
    <definedName name="_xlnm.Print_Area" localSheetId="18">'30.06.2017'!$A$1:$AG$18</definedName>
    <definedName name="_xlnm.Print_Area" localSheetId="31">'31.03.2017'!$A$1:$AG$18</definedName>
    <definedName name="_xlnm.Print_Area" localSheetId="13">'4.08.2017'!$A$1:$AG$18</definedName>
    <definedName name="_xlnm.Print_Area" localSheetId="26">'5.05.2017'!$A$1:$AG$18</definedName>
    <definedName name="_xlnm.Print_Area" localSheetId="4">'6.10.2017'!$A$1:$AG$18</definedName>
    <definedName name="_xlnm.Print_Area" localSheetId="30">'7.04.2017'!$A$1:$AG$18</definedName>
    <definedName name="_xlnm.Print_Area" localSheetId="17">'7.07.2017'!$A$1:$AG$18</definedName>
    <definedName name="_xlnm.Print_Area" localSheetId="8">'8.09.2017'!$A$1:$AG$18</definedName>
    <definedName name="_xlnm.Print_Area" localSheetId="21">'9.06.2017'!$A$1:$AG$18</definedName>
  </definedNames>
  <calcPr calcId="145621"/>
</workbook>
</file>

<file path=xl/calcChain.xml><?xml version="1.0" encoding="utf-8"?>
<calcChain xmlns="http://schemas.openxmlformats.org/spreadsheetml/2006/main">
  <c r="AB7" i="46" l="1"/>
  <c r="AB8" i="46"/>
  <c r="AB9" i="46"/>
  <c r="AB10" i="46"/>
  <c r="AB11" i="46"/>
  <c r="AB12" i="46"/>
  <c r="AB13" i="46"/>
  <c r="AB14" i="46"/>
  <c r="AB15" i="46"/>
  <c r="AB6" i="46"/>
  <c r="X7" i="46"/>
  <c r="X8" i="46"/>
  <c r="X9" i="46"/>
  <c r="X10" i="46"/>
  <c r="X11" i="46"/>
  <c r="X13" i="46"/>
  <c r="X14" i="46"/>
  <c r="X15" i="46"/>
  <c r="X6" i="46"/>
  <c r="T7" i="46"/>
  <c r="T8" i="46"/>
  <c r="T9" i="46"/>
  <c r="T10" i="46"/>
  <c r="T11" i="46"/>
  <c r="T12" i="46"/>
  <c r="T13" i="46"/>
  <c r="T14" i="46"/>
  <c r="T15" i="46"/>
  <c r="T6" i="46"/>
  <c r="P7" i="46"/>
  <c r="P8" i="46"/>
  <c r="P9" i="46"/>
  <c r="P10" i="46"/>
  <c r="P11" i="46"/>
  <c r="P12" i="46"/>
  <c r="P13" i="46"/>
  <c r="P14" i="46"/>
  <c r="P15" i="46"/>
  <c r="P6" i="46"/>
  <c r="L7" i="46"/>
  <c r="L8" i="46"/>
  <c r="L9" i="46"/>
  <c r="L10" i="46"/>
  <c r="L11" i="46"/>
  <c r="L13" i="46"/>
  <c r="L14" i="46"/>
  <c r="L15" i="46"/>
  <c r="L6" i="46"/>
  <c r="H7" i="46"/>
  <c r="H8" i="46"/>
  <c r="H9" i="46"/>
  <c r="H10" i="46"/>
  <c r="H11" i="46"/>
  <c r="H13" i="46"/>
  <c r="H14" i="46"/>
  <c r="H15" i="46"/>
  <c r="H6" i="46"/>
  <c r="D7" i="46"/>
  <c r="D8" i="46"/>
  <c r="D9" i="46"/>
  <c r="D10" i="46"/>
  <c r="D11" i="46"/>
  <c r="D13" i="46"/>
  <c r="D14" i="46"/>
  <c r="D15" i="46"/>
  <c r="D6" i="46"/>
  <c r="AC16" i="46"/>
  <c r="AA16" i="46"/>
  <c r="Y16" i="46"/>
  <c r="W16" i="46"/>
  <c r="V16" i="46"/>
  <c r="U16" i="46"/>
  <c r="S16" i="46"/>
  <c r="R16" i="46"/>
  <c r="Q16" i="46"/>
  <c r="O16" i="46"/>
  <c r="N16" i="46"/>
  <c r="M16" i="46"/>
  <c r="K16" i="46"/>
  <c r="J16" i="46"/>
  <c r="I16" i="46"/>
  <c r="G16" i="46"/>
  <c r="F16" i="46"/>
  <c r="E16" i="46"/>
  <c r="C16" i="46"/>
  <c r="B16" i="46"/>
  <c r="AG14" i="46"/>
  <c r="AE14" i="46"/>
  <c r="AD14" i="46"/>
  <c r="AG13" i="46"/>
  <c r="AE13" i="46"/>
  <c r="AD13" i="46"/>
  <c r="AG12" i="46"/>
  <c r="AE12" i="46"/>
  <c r="AD12" i="46"/>
  <c r="AG11" i="46"/>
  <c r="AE11" i="46"/>
  <c r="AD11" i="46"/>
  <c r="AG10" i="46"/>
  <c r="AE10" i="46"/>
  <c r="AD10" i="46"/>
  <c r="AG9" i="46"/>
  <c r="AE9" i="46"/>
  <c r="AD9" i="46"/>
  <c r="AG8" i="46"/>
  <c r="AE8" i="46"/>
  <c r="AD8" i="46"/>
  <c r="AG7" i="46"/>
  <c r="AE7" i="46"/>
  <c r="AD7" i="46"/>
  <c r="AG6" i="46"/>
  <c r="AE6" i="46"/>
  <c r="AD6" i="46"/>
  <c r="P16" i="46" l="1"/>
  <c r="AE16" i="46"/>
  <c r="AF7" i="46"/>
  <c r="AF8" i="46"/>
  <c r="AF9" i="46"/>
  <c r="AF10" i="46"/>
  <c r="AF11" i="46"/>
  <c r="AF13" i="46"/>
  <c r="AF14" i="46"/>
  <c r="T16" i="46"/>
  <c r="AB16" i="46"/>
  <c r="AD16" i="46"/>
  <c r="AG16" i="46"/>
  <c r="AF6" i="46"/>
  <c r="AB7" i="45"/>
  <c r="AB8" i="45"/>
  <c r="AB9" i="45"/>
  <c r="AB10" i="45"/>
  <c r="AB11" i="45"/>
  <c r="AB12" i="45"/>
  <c r="AB13" i="45"/>
  <c r="AB14" i="45"/>
  <c r="AB15" i="45"/>
  <c r="AB6" i="45"/>
  <c r="X7" i="45"/>
  <c r="X8" i="45"/>
  <c r="X9" i="45"/>
  <c r="X10" i="45"/>
  <c r="X11" i="45"/>
  <c r="X12" i="45"/>
  <c r="X12" i="46" s="1"/>
  <c r="X16" i="46" s="1"/>
  <c r="X13" i="45"/>
  <c r="X14" i="45"/>
  <c r="X15" i="45"/>
  <c r="X6" i="45"/>
  <c r="T7" i="45"/>
  <c r="T8" i="45"/>
  <c r="T9" i="45"/>
  <c r="T10" i="45"/>
  <c r="T11" i="45"/>
  <c r="T12" i="45"/>
  <c r="T13" i="45"/>
  <c r="T14" i="45"/>
  <c r="T15" i="45"/>
  <c r="T6" i="45"/>
  <c r="P7" i="45"/>
  <c r="P8" i="45"/>
  <c r="P9" i="45"/>
  <c r="P10" i="45"/>
  <c r="P11" i="45"/>
  <c r="P12" i="45"/>
  <c r="P13" i="45"/>
  <c r="P14" i="45"/>
  <c r="P15" i="45"/>
  <c r="P6" i="45"/>
  <c r="L7" i="45"/>
  <c r="L8" i="45"/>
  <c r="L9" i="45"/>
  <c r="L10" i="45"/>
  <c r="L11" i="45"/>
  <c r="L12" i="45"/>
  <c r="L12" i="46" s="1"/>
  <c r="L16" i="46" s="1"/>
  <c r="L13" i="45"/>
  <c r="L14" i="45"/>
  <c r="L15" i="45"/>
  <c r="L6" i="45"/>
  <c r="H7" i="45"/>
  <c r="H8" i="45"/>
  <c r="H9" i="45"/>
  <c r="H10" i="45"/>
  <c r="H11" i="45"/>
  <c r="H12" i="45"/>
  <c r="H12" i="46" s="1"/>
  <c r="H16" i="46" s="1"/>
  <c r="H13" i="45"/>
  <c r="H14" i="45"/>
  <c r="H15" i="45"/>
  <c r="H6" i="45"/>
  <c r="D7" i="45"/>
  <c r="D8" i="45"/>
  <c r="D9" i="45"/>
  <c r="D10" i="45"/>
  <c r="D11" i="45"/>
  <c r="D12" i="45"/>
  <c r="D12" i="46" s="1"/>
  <c r="D16" i="46" s="1"/>
  <c r="D13" i="45"/>
  <c r="D14" i="45"/>
  <c r="D15" i="45"/>
  <c r="D6" i="45"/>
  <c r="AC16" i="45"/>
  <c r="AA16" i="45"/>
  <c r="Y16" i="45"/>
  <c r="W16" i="45"/>
  <c r="V16" i="45"/>
  <c r="U16" i="45"/>
  <c r="S16" i="45"/>
  <c r="R16" i="45"/>
  <c r="Q16" i="45"/>
  <c r="O16" i="45"/>
  <c r="N16" i="45"/>
  <c r="M16" i="45"/>
  <c r="K16" i="45"/>
  <c r="J16" i="45"/>
  <c r="I16" i="45"/>
  <c r="G16" i="45"/>
  <c r="F16" i="45"/>
  <c r="E16" i="45"/>
  <c r="C16" i="45"/>
  <c r="B16" i="45"/>
  <c r="AG14" i="45"/>
  <c r="AE14" i="45"/>
  <c r="AD14" i="45"/>
  <c r="AG13" i="45"/>
  <c r="AE13" i="45"/>
  <c r="AD13" i="45"/>
  <c r="AG12" i="45"/>
  <c r="AE12" i="45"/>
  <c r="AD12" i="45"/>
  <c r="AG11" i="45"/>
  <c r="AE11" i="45"/>
  <c r="AD11" i="45"/>
  <c r="AG10" i="45"/>
  <c r="AE10" i="45"/>
  <c r="AD10" i="45"/>
  <c r="AG9" i="45"/>
  <c r="AE9" i="45"/>
  <c r="AD9" i="45"/>
  <c r="AG8" i="45"/>
  <c r="AE8" i="45"/>
  <c r="AD8" i="45"/>
  <c r="AG7" i="45"/>
  <c r="AE7" i="45"/>
  <c r="AD7" i="45"/>
  <c r="AG6" i="45"/>
  <c r="AE6" i="45"/>
  <c r="AD6" i="45"/>
  <c r="AF12" i="46" l="1"/>
  <c r="AF16" i="46"/>
  <c r="D16" i="45"/>
  <c r="H16" i="45"/>
  <c r="P16" i="45"/>
  <c r="X16" i="45"/>
  <c r="AE16" i="45"/>
  <c r="AF7" i="45"/>
  <c r="AF8" i="45"/>
  <c r="AF9" i="45"/>
  <c r="AF10" i="45"/>
  <c r="AF11" i="45"/>
  <c r="AF12" i="45"/>
  <c r="AF13" i="45"/>
  <c r="AF14" i="45"/>
  <c r="L16" i="45"/>
  <c r="T16" i="45"/>
  <c r="AB16" i="45"/>
  <c r="AD16" i="45"/>
  <c r="AG16" i="45"/>
  <c r="AF6" i="45"/>
  <c r="AB7" i="44"/>
  <c r="AB8" i="44"/>
  <c r="AB9" i="44"/>
  <c r="AB10" i="44"/>
  <c r="AB11" i="44"/>
  <c r="AB12" i="44"/>
  <c r="AB13" i="44"/>
  <c r="AB14" i="44"/>
  <c r="AB15" i="44"/>
  <c r="AB6" i="44"/>
  <c r="X7" i="44"/>
  <c r="X8" i="44"/>
  <c r="X9" i="44"/>
  <c r="X10" i="44"/>
  <c r="X11" i="44"/>
  <c r="X12" i="44"/>
  <c r="X13" i="44"/>
  <c r="X14" i="44"/>
  <c r="X15" i="44"/>
  <c r="X6" i="44"/>
  <c r="T7" i="44"/>
  <c r="T8" i="44"/>
  <c r="T9" i="44"/>
  <c r="T10" i="44"/>
  <c r="T11" i="44"/>
  <c r="T12" i="44"/>
  <c r="T13" i="44"/>
  <c r="T14" i="44"/>
  <c r="T15" i="44"/>
  <c r="T6" i="44"/>
  <c r="P7" i="44"/>
  <c r="P8" i="44"/>
  <c r="P9" i="44"/>
  <c r="P10" i="44"/>
  <c r="P11" i="44"/>
  <c r="P12" i="44"/>
  <c r="P13" i="44"/>
  <c r="P14" i="44"/>
  <c r="P15" i="44"/>
  <c r="P6" i="44"/>
  <c r="L7" i="44"/>
  <c r="L8" i="44"/>
  <c r="L9" i="44"/>
  <c r="L10" i="44"/>
  <c r="L11" i="44"/>
  <c r="L12" i="44"/>
  <c r="L13" i="44"/>
  <c r="L14" i="44"/>
  <c r="L15" i="44"/>
  <c r="L6" i="44"/>
  <c r="H7" i="44"/>
  <c r="H8" i="44"/>
  <c r="H9" i="44"/>
  <c r="H10" i="44"/>
  <c r="H11" i="44"/>
  <c r="H12" i="44"/>
  <c r="H13" i="44"/>
  <c r="H14" i="44"/>
  <c r="H15" i="44"/>
  <c r="H6" i="44"/>
  <c r="D7" i="44"/>
  <c r="D8" i="44"/>
  <c r="D9" i="44"/>
  <c r="D10" i="44"/>
  <c r="D11" i="44"/>
  <c r="D12" i="44"/>
  <c r="D13" i="44"/>
  <c r="D14" i="44"/>
  <c r="D15" i="44"/>
  <c r="D6" i="44"/>
  <c r="AC16" i="44"/>
  <c r="AA16" i="44"/>
  <c r="Y16" i="44"/>
  <c r="W16" i="44"/>
  <c r="V16" i="44"/>
  <c r="U16" i="44"/>
  <c r="S16" i="44"/>
  <c r="R16" i="44"/>
  <c r="Q16" i="44"/>
  <c r="O16" i="44"/>
  <c r="N16" i="44"/>
  <c r="M16" i="44"/>
  <c r="K16" i="44"/>
  <c r="J16" i="44"/>
  <c r="I16" i="44"/>
  <c r="G16" i="44"/>
  <c r="F16" i="44"/>
  <c r="E16" i="44"/>
  <c r="C16" i="44"/>
  <c r="B16" i="44"/>
  <c r="AG14" i="44"/>
  <c r="AE14" i="44"/>
  <c r="AD14" i="44"/>
  <c r="AG13" i="44"/>
  <c r="AE13" i="44"/>
  <c r="AD13" i="44"/>
  <c r="AG12" i="44"/>
  <c r="AE12" i="44"/>
  <c r="AD12" i="44"/>
  <c r="AG11" i="44"/>
  <c r="AE11" i="44"/>
  <c r="AD11" i="44"/>
  <c r="AG10" i="44"/>
  <c r="AE10" i="44"/>
  <c r="AD10" i="44"/>
  <c r="AG9" i="44"/>
  <c r="AE9" i="44"/>
  <c r="AD9" i="44"/>
  <c r="AG8" i="44"/>
  <c r="AE8" i="44"/>
  <c r="AD8" i="44"/>
  <c r="AG7" i="44"/>
  <c r="AE7" i="44"/>
  <c r="AD7" i="44"/>
  <c r="AG6" i="44"/>
  <c r="AE6" i="44"/>
  <c r="AD6" i="44"/>
  <c r="AF16" i="45" l="1"/>
  <c r="D16" i="44"/>
  <c r="H16" i="44"/>
  <c r="P16" i="44"/>
  <c r="X16" i="44"/>
  <c r="AE16" i="44"/>
  <c r="AF7" i="44"/>
  <c r="AF8" i="44"/>
  <c r="AF9" i="44"/>
  <c r="AF10" i="44"/>
  <c r="AF11" i="44"/>
  <c r="AF12" i="44"/>
  <c r="AF13" i="44"/>
  <c r="AF14" i="44"/>
  <c r="L16" i="44"/>
  <c r="T16" i="44"/>
  <c r="AB16" i="44"/>
  <c r="AD16" i="44"/>
  <c r="AG16" i="44"/>
  <c r="AF6" i="44"/>
  <c r="AB7" i="43"/>
  <c r="AB8" i="43"/>
  <c r="AB9" i="43"/>
  <c r="AB10" i="43"/>
  <c r="AB11" i="43"/>
  <c r="AB12" i="43"/>
  <c r="AB13" i="43"/>
  <c r="AB14" i="43"/>
  <c r="AB15" i="43"/>
  <c r="AB6" i="43"/>
  <c r="X7" i="43"/>
  <c r="X8" i="43"/>
  <c r="X9" i="43"/>
  <c r="X10" i="43"/>
  <c r="X11" i="43"/>
  <c r="X12" i="43"/>
  <c r="X13" i="43"/>
  <c r="X14" i="43"/>
  <c r="X15" i="43"/>
  <c r="X6" i="43"/>
  <c r="T7" i="43"/>
  <c r="T8" i="43"/>
  <c r="T9" i="43"/>
  <c r="T10" i="43"/>
  <c r="T11" i="43"/>
  <c r="T12" i="43"/>
  <c r="T13" i="43"/>
  <c r="T14" i="43"/>
  <c r="T15" i="43"/>
  <c r="T6" i="43"/>
  <c r="P7" i="43"/>
  <c r="P8" i="43"/>
  <c r="P9" i="43"/>
  <c r="P10" i="43"/>
  <c r="P11" i="43"/>
  <c r="P12" i="43"/>
  <c r="P13" i="43"/>
  <c r="P14" i="43"/>
  <c r="P15" i="43"/>
  <c r="P6" i="43"/>
  <c r="L7" i="43"/>
  <c r="L8" i="43"/>
  <c r="L9" i="43"/>
  <c r="L10" i="43"/>
  <c r="L11" i="43"/>
  <c r="L12" i="43"/>
  <c r="L13" i="43"/>
  <c r="L14" i="43"/>
  <c r="L15" i="43"/>
  <c r="L6" i="43"/>
  <c r="H7" i="43"/>
  <c r="H8" i="43"/>
  <c r="H9" i="43"/>
  <c r="H10" i="43"/>
  <c r="H11" i="43"/>
  <c r="H12" i="43"/>
  <c r="H13" i="43"/>
  <c r="H14" i="43"/>
  <c r="H15" i="43"/>
  <c r="H6" i="43"/>
  <c r="D7" i="43"/>
  <c r="D8" i="43"/>
  <c r="D9" i="43"/>
  <c r="D10" i="43"/>
  <c r="D11" i="43"/>
  <c r="D12" i="43"/>
  <c r="D13" i="43"/>
  <c r="D14" i="43"/>
  <c r="D15" i="43"/>
  <c r="D6" i="43"/>
  <c r="AC16" i="43"/>
  <c r="AA16" i="43"/>
  <c r="Y16" i="43"/>
  <c r="W16" i="43"/>
  <c r="V16" i="43"/>
  <c r="U16" i="43"/>
  <c r="S16" i="43"/>
  <c r="R16" i="43"/>
  <c r="Q16" i="43"/>
  <c r="O16" i="43"/>
  <c r="N16" i="43"/>
  <c r="M16" i="43"/>
  <c r="K16" i="43"/>
  <c r="J16" i="43"/>
  <c r="I16" i="43"/>
  <c r="G16" i="43"/>
  <c r="F16" i="43"/>
  <c r="E16" i="43"/>
  <c r="C16" i="43"/>
  <c r="B16" i="43"/>
  <c r="AG14" i="43"/>
  <c r="AE14" i="43"/>
  <c r="AD14" i="43"/>
  <c r="AG13" i="43"/>
  <c r="AE13" i="43"/>
  <c r="AD13" i="43"/>
  <c r="AG12" i="43"/>
  <c r="AE12" i="43"/>
  <c r="AD12" i="43"/>
  <c r="AG11" i="43"/>
  <c r="AE11" i="43"/>
  <c r="AD11" i="43"/>
  <c r="AG10" i="43"/>
  <c r="AE10" i="43"/>
  <c r="AD10" i="43"/>
  <c r="AG9" i="43"/>
  <c r="AE9" i="43"/>
  <c r="AD9" i="43"/>
  <c r="AG8" i="43"/>
  <c r="AE8" i="43"/>
  <c r="AD8" i="43"/>
  <c r="AG7" i="43"/>
  <c r="AE7" i="43"/>
  <c r="AD7" i="43"/>
  <c r="AG6" i="43"/>
  <c r="AE6" i="43"/>
  <c r="AD6" i="43"/>
  <c r="AF16" i="44" l="1"/>
  <c r="D16" i="43"/>
  <c r="AF7" i="43"/>
  <c r="AF8" i="43"/>
  <c r="AF9" i="43"/>
  <c r="AF10" i="43"/>
  <c r="AF11" i="43"/>
  <c r="AF12" i="43"/>
  <c r="AF13" i="43"/>
  <c r="L16" i="43"/>
  <c r="T16" i="43"/>
  <c r="AF14" i="43"/>
  <c r="AE16" i="43"/>
  <c r="H16" i="43"/>
  <c r="P16" i="43"/>
  <c r="X16" i="43"/>
  <c r="AD16" i="43"/>
  <c r="AG16" i="43"/>
  <c r="AB16" i="43"/>
  <c r="AF6" i="43"/>
  <c r="AB7" i="42"/>
  <c r="AB8" i="42"/>
  <c r="AB9" i="42"/>
  <c r="AB10" i="42"/>
  <c r="AB11" i="42"/>
  <c r="AB12" i="42"/>
  <c r="AB13" i="42"/>
  <c r="AB14" i="42"/>
  <c r="AB6" i="42"/>
  <c r="X7" i="42"/>
  <c r="X8" i="42"/>
  <c r="X9" i="42"/>
  <c r="X10" i="42"/>
  <c r="X11" i="42"/>
  <c r="X12" i="42"/>
  <c r="X13" i="42"/>
  <c r="X14" i="42"/>
  <c r="X6" i="42"/>
  <c r="T7" i="42"/>
  <c r="T8" i="42"/>
  <c r="T9" i="42"/>
  <c r="T10" i="42"/>
  <c r="T11" i="42"/>
  <c r="T12" i="42"/>
  <c r="T13" i="42"/>
  <c r="T14" i="42"/>
  <c r="T6" i="42"/>
  <c r="P7" i="42"/>
  <c r="P8" i="42"/>
  <c r="P9" i="42"/>
  <c r="P10" i="42"/>
  <c r="P11" i="42"/>
  <c r="P12" i="42"/>
  <c r="P13" i="42"/>
  <c r="P14" i="42"/>
  <c r="L7" i="42"/>
  <c r="L8" i="42"/>
  <c r="L9" i="42"/>
  <c r="L10" i="42"/>
  <c r="L11" i="42"/>
  <c r="L12" i="42"/>
  <c r="L13" i="42"/>
  <c r="L14" i="42"/>
  <c r="L6" i="42"/>
  <c r="H7" i="42"/>
  <c r="H8" i="42"/>
  <c r="H9" i="42"/>
  <c r="H10" i="42"/>
  <c r="H11" i="42"/>
  <c r="H12" i="42"/>
  <c r="H13" i="42"/>
  <c r="H14" i="42"/>
  <c r="H6" i="42"/>
  <c r="D7" i="42"/>
  <c r="D8" i="42"/>
  <c r="D9" i="42"/>
  <c r="D10" i="42"/>
  <c r="D11" i="42"/>
  <c r="D13" i="42"/>
  <c r="D14" i="42"/>
  <c r="D6" i="42"/>
  <c r="AC16" i="42"/>
  <c r="AA16" i="42"/>
  <c r="Y16" i="42"/>
  <c r="W16" i="42"/>
  <c r="V16" i="42"/>
  <c r="U16" i="42"/>
  <c r="S16" i="42"/>
  <c r="R16" i="42"/>
  <c r="Q16" i="42"/>
  <c r="O16" i="42"/>
  <c r="N16" i="42"/>
  <c r="M16" i="42"/>
  <c r="K16" i="42"/>
  <c r="J16" i="42"/>
  <c r="I16" i="42"/>
  <c r="G16" i="42"/>
  <c r="F16" i="42"/>
  <c r="E16" i="42"/>
  <c r="C16" i="42"/>
  <c r="B16" i="42"/>
  <c r="AG14" i="42"/>
  <c r="AE14" i="42"/>
  <c r="AD14" i="42"/>
  <c r="AG13" i="42"/>
  <c r="AE13" i="42"/>
  <c r="AD13" i="42"/>
  <c r="AG12" i="42"/>
  <c r="AE12" i="42"/>
  <c r="AD12" i="42"/>
  <c r="AG11" i="42"/>
  <c r="AE11" i="42"/>
  <c r="AD11" i="42"/>
  <c r="AG10" i="42"/>
  <c r="AE10" i="42"/>
  <c r="AD10" i="42"/>
  <c r="AG9" i="42"/>
  <c r="AE9" i="42"/>
  <c r="AD9" i="42"/>
  <c r="AG8" i="42"/>
  <c r="AE8" i="42"/>
  <c r="AD8" i="42"/>
  <c r="AG7" i="42"/>
  <c r="AE7" i="42"/>
  <c r="AD7" i="42"/>
  <c r="AG6" i="42"/>
  <c r="AE6" i="42"/>
  <c r="AD6" i="42"/>
  <c r="AF16" i="43" l="1"/>
  <c r="AF7" i="42"/>
  <c r="AF8" i="42"/>
  <c r="AF9" i="42"/>
  <c r="AF10" i="42"/>
  <c r="AF11" i="42"/>
  <c r="AF13" i="42"/>
  <c r="L16" i="42"/>
  <c r="T16" i="42"/>
  <c r="AF14" i="42"/>
  <c r="AE16" i="42"/>
  <c r="H16" i="42"/>
  <c r="X16" i="42"/>
  <c r="AD16" i="42"/>
  <c r="AG16" i="42"/>
  <c r="AB16" i="42"/>
  <c r="AB7" i="41"/>
  <c r="AB8" i="41"/>
  <c r="AB9" i="41"/>
  <c r="AB10" i="41"/>
  <c r="AB11" i="41"/>
  <c r="AB12" i="41"/>
  <c r="AB13" i="41"/>
  <c r="AB14" i="41"/>
  <c r="AB6" i="41"/>
  <c r="X7" i="41"/>
  <c r="X8" i="41"/>
  <c r="X9" i="41"/>
  <c r="X10" i="41"/>
  <c r="X11" i="41"/>
  <c r="X12" i="41"/>
  <c r="X13" i="41"/>
  <c r="X14" i="41"/>
  <c r="X6" i="41"/>
  <c r="T7" i="41"/>
  <c r="T8" i="41"/>
  <c r="T9" i="41"/>
  <c r="T10" i="41"/>
  <c r="T11" i="41"/>
  <c r="T12" i="41"/>
  <c r="T13" i="41"/>
  <c r="T14" i="41"/>
  <c r="T6" i="41"/>
  <c r="P7" i="41"/>
  <c r="P8" i="41"/>
  <c r="P9" i="41"/>
  <c r="P10" i="41"/>
  <c r="P11" i="41"/>
  <c r="P12" i="41"/>
  <c r="P13" i="41"/>
  <c r="P14" i="41"/>
  <c r="L7" i="41"/>
  <c r="L8" i="41"/>
  <c r="L9" i="41"/>
  <c r="L10" i="41"/>
  <c r="L11" i="41"/>
  <c r="L12" i="41"/>
  <c r="L13" i="41"/>
  <c r="L14" i="41"/>
  <c r="L6" i="41"/>
  <c r="H7" i="41"/>
  <c r="H8" i="41"/>
  <c r="H9" i="41"/>
  <c r="H10" i="41"/>
  <c r="H11" i="41"/>
  <c r="H12" i="41"/>
  <c r="H13" i="41"/>
  <c r="H14" i="41"/>
  <c r="AF15" i="41"/>
  <c r="H6" i="41"/>
  <c r="D7" i="41"/>
  <c r="D8" i="41"/>
  <c r="D9" i="41"/>
  <c r="D10" i="41"/>
  <c r="D11" i="41"/>
  <c r="D12" i="41"/>
  <c r="D12" i="42" s="1"/>
  <c r="D16" i="42" s="1"/>
  <c r="D13" i="41"/>
  <c r="D14" i="41"/>
  <c r="D6" i="41"/>
  <c r="AC16" i="41"/>
  <c r="AA16" i="41"/>
  <c r="Y16" i="41"/>
  <c r="W16" i="41"/>
  <c r="V16" i="41"/>
  <c r="U16" i="41"/>
  <c r="S16" i="41"/>
  <c r="R16" i="41"/>
  <c r="Q16" i="41"/>
  <c r="O16" i="41"/>
  <c r="N16" i="41"/>
  <c r="M16" i="41"/>
  <c r="K16" i="41"/>
  <c r="J16" i="41"/>
  <c r="I16" i="41"/>
  <c r="G16" i="41"/>
  <c r="F16" i="41"/>
  <c r="E16" i="41"/>
  <c r="C16" i="41"/>
  <c r="B16" i="41"/>
  <c r="AG15" i="41"/>
  <c r="AE15" i="41"/>
  <c r="AD15" i="41"/>
  <c r="AG14" i="41"/>
  <c r="AE14" i="41"/>
  <c r="AD14" i="41"/>
  <c r="AG13" i="41"/>
  <c r="AE13" i="41"/>
  <c r="AD13" i="41"/>
  <c r="AG12" i="41"/>
  <c r="AE12" i="41"/>
  <c r="AD12" i="41"/>
  <c r="AG11" i="41"/>
  <c r="AE11" i="41"/>
  <c r="AD11" i="41"/>
  <c r="AG10" i="41"/>
  <c r="AE10" i="41"/>
  <c r="AD10" i="41"/>
  <c r="AG9" i="41"/>
  <c r="AE9" i="41"/>
  <c r="AD9" i="41"/>
  <c r="AG8" i="41"/>
  <c r="AE8" i="41"/>
  <c r="AD8" i="41"/>
  <c r="AG7" i="41"/>
  <c r="AE7" i="41"/>
  <c r="AD7" i="41"/>
  <c r="AG6" i="41"/>
  <c r="AE6" i="41"/>
  <c r="AD6" i="41"/>
  <c r="AF12" i="42" l="1"/>
  <c r="D16" i="41"/>
  <c r="AF7" i="41"/>
  <c r="AF8" i="41"/>
  <c r="AF9" i="41"/>
  <c r="AF10" i="41"/>
  <c r="AF11" i="41"/>
  <c r="AF12" i="41"/>
  <c r="AF13" i="41"/>
  <c r="L16" i="41"/>
  <c r="T16" i="41"/>
  <c r="AF14" i="41"/>
  <c r="AE16" i="41"/>
  <c r="H16" i="41"/>
  <c r="X16" i="41"/>
  <c r="AD16" i="41"/>
  <c r="AG16" i="41"/>
  <c r="AB16" i="41"/>
  <c r="X12" i="40"/>
  <c r="AB7" i="40" l="1"/>
  <c r="AB8" i="40"/>
  <c r="AB9" i="40"/>
  <c r="AB10" i="40"/>
  <c r="AB11" i="40"/>
  <c r="AB12" i="40"/>
  <c r="AB13" i="40"/>
  <c r="AB14" i="40"/>
  <c r="AB6" i="40"/>
  <c r="X7" i="40"/>
  <c r="X8" i="40"/>
  <c r="X9" i="40"/>
  <c r="X10" i="40"/>
  <c r="X11" i="40"/>
  <c r="X13" i="40"/>
  <c r="X14" i="40"/>
  <c r="X6" i="40"/>
  <c r="T7" i="40"/>
  <c r="T8" i="40"/>
  <c r="T9" i="40"/>
  <c r="T10" i="40"/>
  <c r="T11" i="40"/>
  <c r="T12" i="40"/>
  <c r="T13" i="40"/>
  <c r="T14" i="40"/>
  <c r="T6" i="40"/>
  <c r="P7" i="40"/>
  <c r="P8" i="40"/>
  <c r="P9" i="40"/>
  <c r="P10" i="40"/>
  <c r="P11" i="40"/>
  <c r="P12" i="40"/>
  <c r="P13" i="40"/>
  <c r="P14" i="40"/>
  <c r="P6" i="40"/>
  <c r="P6" i="41" s="1"/>
  <c r="P6" i="42" s="1"/>
  <c r="L7" i="40"/>
  <c r="L8" i="40"/>
  <c r="L9" i="40"/>
  <c r="L10" i="40"/>
  <c r="L11" i="40"/>
  <c r="L12" i="40"/>
  <c r="L13" i="40"/>
  <c r="L14" i="40"/>
  <c r="L6" i="40"/>
  <c r="H7" i="40"/>
  <c r="H8" i="40"/>
  <c r="H9" i="40"/>
  <c r="H10" i="40"/>
  <c r="H11" i="40"/>
  <c r="H12" i="40"/>
  <c r="H13" i="40"/>
  <c r="H14" i="40"/>
  <c r="H6" i="40"/>
  <c r="D7" i="40"/>
  <c r="D8" i="40"/>
  <c r="D9" i="40"/>
  <c r="D10" i="40"/>
  <c r="D11" i="40"/>
  <c r="D12" i="40"/>
  <c r="D13" i="40"/>
  <c r="D14" i="40"/>
  <c r="D6" i="40"/>
  <c r="AC16" i="40"/>
  <c r="AA16" i="40"/>
  <c r="Y16" i="40"/>
  <c r="W16" i="40"/>
  <c r="V16" i="40"/>
  <c r="U16" i="40"/>
  <c r="S16" i="40"/>
  <c r="R16" i="40"/>
  <c r="Q16" i="40"/>
  <c r="O16" i="40"/>
  <c r="N16" i="40"/>
  <c r="M16" i="40"/>
  <c r="K16" i="40"/>
  <c r="J16" i="40"/>
  <c r="I16" i="40"/>
  <c r="G16" i="40"/>
  <c r="F16" i="40"/>
  <c r="E16" i="40"/>
  <c r="C16" i="40"/>
  <c r="B16" i="40"/>
  <c r="AG15" i="40"/>
  <c r="AE15" i="40"/>
  <c r="AD15" i="40"/>
  <c r="AG14" i="40"/>
  <c r="AE14" i="40"/>
  <c r="AD14" i="40"/>
  <c r="AG13" i="40"/>
  <c r="AE13" i="40"/>
  <c r="AD13" i="40"/>
  <c r="AG12" i="40"/>
  <c r="AE12" i="40"/>
  <c r="AD12" i="40"/>
  <c r="AG11" i="40"/>
  <c r="AE11" i="40"/>
  <c r="AD11" i="40"/>
  <c r="AG10" i="40"/>
  <c r="AE10" i="40"/>
  <c r="AD10" i="40"/>
  <c r="AG9" i="40"/>
  <c r="AE9" i="40"/>
  <c r="AD9" i="40"/>
  <c r="AG8" i="40"/>
  <c r="AE8" i="40"/>
  <c r="AD8" i="40"/>
  <c r="AG7" i="40"/>
  <c r="AE7" i="40"/>
  <c r="AD7" i="40"/>
  <c r="AG6" i="40"/>
  <c r="AE6" i="40"/>
  <c r="AD6" i="40"/>
  <c r="D6" i="39"/>
  <c r="AF6" i="42" l="1"/>
  <c r="P16" i="42"/>
  <c r="AF16" i="42" s="1"/>
  <c r="AF6" i="41"/>
  <c r="P16" i="41"/>
  <c r="AF16" i="41" s="1"/>
  <c r="D16" i="40"/>
  <c r="AF7" i="40"/>
  <c r="AF8" i="40"/>
  <c r="AF9" i="40"/>
  <c r="AF10" i="40"/>
  <c r="AF11" i="40"/>
  <c r="AF12" i="40"/>
  <c r="AF13" i="40"/>
  <c r="AF14" i="40"/>
  <c r="L16" i="40"/>
  <c r="T16" i="40"/>
  <c r="AF15" i="40"/>
  <c r="AE16" i="40"/>
  <c r="H16" i="40"/>
  <c r="P16" i="40"/>
  <c r="X16" i="40"/>
  <c r="AD16" i="40"/>
  <c r="AG16" i="40"/>
  <c r="AF6" i="40"/>
  <c r="AB16" i="40"/>
  <c r="AB7" i="39"/>
  <c r="AB8" i="39"/>
  <c r="AB9" i="39"/>
  <c r="AB10" i="39"/>
  <c r="AB11" i="39"/>
  <c r="AB12" i="39"/>
  <c r="AB13" i="39"/>
  <c r="AB14" i="39"/>
  <c r="AB15" i="39"/>
  <c r="AB6" i="39"/>
  <c r="X7" i="39"/>
  <c r="X8" i="39"/>
  <c r="X9" i="39"/>
  <c r="X10" i="39"/>
  <c r="X11" i="39"/>
  <c r="X12" i="39"/>
  <c r="X13" i="39"/>
  <c r="X14" i="39"/>
  <c r="X15" i="39"/>
  <c r="X6" i="39"/>
  <c r="T7" i="39"/>
  <c r="T8" i="39"/>
  <c r="T9" i="39"/>
  <c r="T10" i="39"/>
  <c r="T11" i="39"/>
  <c r="T12" i="39"/>
  <c r="T13" i="39"/>
  <c r="T14" i="39"/>
  <c r="T15" i="39"/>
  <c r="T6" i="39"/>
  <c r="P7" i="39"/>
  <c r="P8" i="39"/>
  <c r="P9" i="39"/>
  <c r="P10" i="39"/>
  <c r="P11" i="39"/>
  <c r="P12" i="39"/>
  <c r="P13" i="39"/>
  <c r="P14" i="39"/>
  <c r="P15" i="39"/>
  <c r="P6" i="39"/>
  <c r="L7" i="39"/>
  <c r="L8" i="39"/>
  <c r="L9" i="39"/>
  <c r="L10" i="39"/>
  <c r="L11" i="39"/>
  <c r="L12" i="39"/>
  <c r="L13" i="39"/>
  <c r="L14" i="39"/>
  <c r="L15" i="39"/>
  <c r="L6" i="39"/>
  <c r="H7" i="39"/>
  <c r="H8" i="39"/>
  <c r="H9" i="39"/>
  <c r="H10" i="39"/>
  <c r="H11" i="39"/>
  <c r="H12" i="39"/>
  <c r="H13" i="39"/>
  <c r="H14" i="39"/>
  <c r="H15" i="39"/>
  <c r="H6" i="39"/>
  <c r="D7" i="39"/>
  <c r="D8" i="39"/>
  <c r="D9" i="39"/>
  <c r="D10" i="39"/>
  <c r="D11" i="39"/>
  <c r="D12" i="39"/>
  <c r="D13" i="39"/>
  <c r="D14" i="39"/>
  <c r="D15" i="39"/>
  <c r="AC16" i="39"/>
  <c r="AA16" i="39"/>
  <c r="Y16" i="39"/>
  <c r="W16" i="39"/>
  <c r="V16" i="39"/>
  <c r="U16" i="39"/>
  <c r="S16" i="39"/>
  <c r="R16" i="39"/>
  <c r="Q16" i="39"/>
  <c r="O16" i="39"/>
  <c r="N16" i="39"/>
  <c r="M16" i="39"/>
  <c r="K16" i="39"/>
  <c r="J16" i="39"/>
  <c r="I16" i="39"/>
  <c r="G16" i="39"/>
  <c r="F16" i="39"/>
  <c r="E16" i="39"/>
  <c r="C16" i="39"/>
  <c r="B16" i="39"/>
  <c r="AG15" i="39"/>
  <c r="AE15" i="39"/>
  <c r="AD15" i="39"/>
  <c r="AG14" i="39"/>
  <c r="AE14" i="39"/>
  <c r="AD14" i="39"/>
  <c r="AG13" i="39"/>
  <c r="AE13" i="39"/>
  <c r="AD13" i="39"/>
  <c r="AG12" i="39"/>
  <c r="AE12" i="39"/>
  <c r="AD12" i="39"/>
  <c r="AG11" i="39"/>
  <c r="AE11" i="39"/>
  <c r="AD11" i="39"/>
  <c r="AG10" i="39"/>
  <c r="AE10" i="39"/>
  <c r="AD10" i="39"/>
  <c r="AG9" i="39"/>
  <c r="AE9" i="39"/>
  <c r="AD9" i="39"/>
  <c r="AG8" i="39"/>
  <c r="AE8" i="39"/>
  <c r="AD8" i="39"/>
  <c r="AG7" i="39"/>
  <c r="AE7" i="39"/>
  <c r="AD7" i="39"/>
  <c r="AG6" i="39"/>
  <c r="AE6" i="39"/>
  <c r="AD6" i="39"/>
  <c r="AF16" i="40" l="1"/>
  <c r="D16" i="39"/>
  <c r="AF7" i="39"/>
  <c r="AF8" i="39"/>
  <c r="AF9" i="39"/>
  <c r="AF10" i="39"/>
  <c r="AF11" i="39"/>
  <c r="AF12" i="39"/>
  <c r="AF13" i="39"/>
  <c r="AF14" i="39"/>
  <c r="L16" i="39"/>
  <c r="T16" i="39"/>
  <c r="AF15" i="39"/>
  <c r="AE16" i="39"/>
  <c r="H16" i="39"/>
  <c r="P16" i="39"/>
  <c r="X16" i="39"/>
  <c r="AD16" i="39"/>
  <c r="AG16" i="39"/>
  <c r="AF6" i="39"/>
  <c r="AB16" i="39"/>
  <c r="H8" i="38"/>
  <c r="D8" i="38"/>
  <c r="AF16" i="39" l="1"/>
  <c r="AB7" i="38"/>
  <c r="AB8" i="38"/>
  <c r="AB9" i="38"/>
  <c r="AB10" i="38"/>
  <c r="AB11" i="38"/>
  <c r="AB12" i="38"/>
  <c r="AB13" i="38"/>
  <c r="AB14" i="38"/>
  <c r="AB15" i="38"/>
  <c r="AB6" i="38"/>
  <c r="X7" i="38"/>
  <c r="X8" i="38"/>
  <c r="X9" i="38"/>
  <c r="X10" i="38"/>
  <c r="X11" i="38"/>
  <c r="X12" i="38"/>
  <c r="X13" i="38"/>
  <c r="X14" i="38"/>
  <c r="X15" i="38"/>
  <c r="X6" i="38"/>
  <c r="T7" i="38"/>
  <c r="T8" i="38"/>
  <c r="T9" i="38"/>
  <c r="T10" i="38"/>
  <c r="T11" i="38"/>
  <c r="T12" i="38"/>
  <c r="T13" i="38"/>
  <c r="T14" i="38"/>
  <c r="T15" i="38"/>
  <c r="T6" i="38"/>
  <c r="P7" i="38"/>
  <c r="P8" i="38"/>
  <c r="P9" i="38"/>
  <c r="P10" i="38"/>
  <c r="P11" i="38"/>
  <c r="P12" i="38"/>
  <c r="P13" i="38"/>
  <c r="P14" i="38"/>
  <c r="P15" i="38"/>
  <c r="P6" i="38"/>
  <c r="L7" i="38"/>
  <c r="L8" i="38"/>
  <c r="L9" i="38"/>
  <c r="L10" i="38"/>
  <c r="L11" i="38"/>
  <c r="L12" i="38"/>
  <c r="L13" i="38"/>
  <c r="L14" i="38"/>
  <c r="L15" i="38"/>
  <c r="L6" i="38"/>
  <c r="H7" i="38"/>
  <c r="H9" i="38"/>
  <c r="H10" i="38"/>
  <c r="H11" i="38"/>
  <c r="H12" i="38"/>
  <c r="H13" i="38"/>
  <c r="H14" i="38"/>
  <c r="H15" i="38"/>
  <c r="H6" i="38"/>
  <c r="D7" i="38"/>
  <c r="D9" i="38"/>
  <c r="D10" i="38"/>
  <c r="D11" i="38"/>
  <c r="D12" i="38"/>
  <c r="D13" i="38"/>
  <c r="D14" i="38"/>
  <c r="D15" i="38"/>
  <c r="D6" i="38"/>
  <c r="AC16" i="38"/>
  <c r="AA16" i="38"/>
  <c r="Y16" i="38"/>
  <c r="W16" i="38"/>
  <c r="V16" i="38"/>
  <c r="U16" i="38"/>
  <c r="S16" i="38"/>
  <c r="R16" i="38"/>
  <c r="Q16" i="38"/>
  <c r="O16" i="38"/>
  <c r="N16" i="38"/>
  <c r="M16" i="38"/>
  <c r="K16" i="38"/>
  <c r="J16" i="38"/>
  <c r="I16" i="38"/>
  <c r="G16" i="38"/>
  <c r="F16" i="38"/>
  <c r="E16" i="38"/>
  <c r="C16" i="38"/>
  <c r="B16" i="38"/>
  <c r="AG15" i="38"/>
  <c r="AE15" i="38"/>
  <c r="AD15" i="38"/>
  <c r="AG14" i="38"/>
  <c r="AE14" i="38"/>
  <c r="AD14" i="38"/>
  <c r="AG13" i="38"/>
  <c r="AE13" i="38"/>
  <c r="AD13" i="38"/>
  <c r="AG12" i="38"/>
  <c r="AE12" i="38"/>
  <c r="AD12" i="38"/>
  <c r="AG11" i="38"/>
  <c r="AE11" i="38"/>
  <c r="AD11" i="38"/>
  <c r="AG10" i="38"/>
  <c r="AE10" i="38"/>
  <c r="AD10" i="38"/>
  <c r="AG9" i="38"/>
  <c r="AE9" i="38"/>
  <c r="AD9" i="38"/>
  <c r="AG8" i="38"/>
  <c r="AE8" i="38"/>
  <c r="AD8" i="38"/>
  <c r="AG7" i="38"/>
  <c r="AE7" i="38"/>
  <c r="AD7" i="38"/>
  <c r="AG6" i="38"/>
  <c r="AE6" i="38"/>
  <c r="AD6" i="38"/>
  <c r="D16" i="38" l="1"/>
  <c r="AF7" i="38"/>
  <c r="AF8" i="38"/>
  <c r="AF9" i="38"/>
  <c r="AF10" i="38"/>
  <c r="AF11" i="38"/>
  <c r="AF12" i="38"/>
  <c r="AF13" i="38"/>
  <c r="AF14" i="38"/>
  <c r="L16" i="38"/>
  <c r="T16" i="38"/>
  <c r="AF15" i="38"/>
  <c r="AE16" i="38"/>
  <c r="H16" i="38"/>
  <c r="P16" i="38"/>
  <c r="X16" i="38"/>
  <c r="AD16" i="38"/>
  <c r="AG16" i="38"/>
  <c r="AF6" i="38"/>
  <c r="AB16" i="38"/>
  <c r="D9" i="37"/>
  <c r="AF16" i="38" l="1"/>
  <c r="AB7" i="37"/>
  <c r="AB8" i="37"/>
  <c r="AB9" i="37"/>
  <c r="AB10" i="37"/>
  <c r="AB11" i="37"/>
  <c r="AB12" i="37"/>
  <c r="AB13" i="37"/>
  <c r="AB14" i="37"/>
  <c r="AB15" i="37"/>
  <c r="AB6" i="37"/>
  <c r="X7" i="37"/>
  <c r="X8" i="37"/>
  <c r="X9" i="37"/>
  <c r="X10" i="37"/>
  <c r="X11" i="37"/>
  <c r="X12" i="37"/>
  <c r="X13" i="37"/>
  <c r="X14" i="37"/>
  <c r="X15" i="37"/>
  <c r="X6" i="37"/>
  <c r="T7" i="37"/>
  <c r="T8" i="37"/>
  <c r="T9" i="37"/>
  <c r="T10" i="37"/>
  <c r="T11" i="37"/>
  <c r="T12" i="37"/>
  <c r="T13" i="37"/>
  <c r="T14" i="37"/>
  <c r="T15" i="37"/>
  <c r="T6" i="37"/>
  <c r="P7" i="37"/>
  <c r="P8" i="37"/>
  <c r="P9" i="37"/>
  <c r="P10" i="37"/>
  <c r="P11" i="37"/>
  <c r="P12" i="37"/>
  <c r="P13" i="37"/>
  <c r="P14" i="37"/>
  <c r="P15" i="37"/>
  <c r="P6" i="37"/>
  <c r="L7" i="37"/>
  <c r="L8" i="37"/>
  <c r="L9" i="37"/>
  <c r="L10" i="37"/>
  <c r="L11" i="37"/>
  <c r="L12" i="37"/>
  <c r="L13" i="37"/>
  <c r="L14" i="37"/>
  <c r="L15" i="37"/>
  <c r="L6" i="37"/>
  <c r="H7" i="37"/>
  <c r="H8" i="37"/>
  <c r="H9" i="37"/>
  <c r="H10" i="37"/>
  <c r="H11" i="37"/>
  <c r="H12" i="37"/>
  <c r="H13" i="37"/>
  <c r="H14" i="37"/>
  <c r="H15" i="37"/>
  <c r="H6" i="37"/>
  <c r="D7" i="37"/>
  <c r="D8" i="37"/>
  <c r="D10" i="37"/>
  <c r="D11" i="37"/>
  <c r="D12" i="37"/>
  <c r="D13" i="37"/>
  <c r="D14" i="37"/>
  <c r="D15" i="37"/>
  <c r="D6" i="37"/>
  <c r="AC16" i="37"/>
  <c r="AA16" i="37"/>
  <c r="Y16" i="37"/>
  <c r="W16" i="37"/>
  <c r="V16" i="37"/>
  <c r="U16" i="37"/>
  <c r="S16" i="37"/>
  <c r="R16" i="37"/>
  <c r="Q16" i="37"/>
  <c r="O16" i="37"/>
  <c r="N16" i="37"/>
  <c r="M16" i="37"/>
  <c r="K16" i="37"/>
  <c r="J16" i="37"/>
  <c r="I16" i="37"/>
  <c r="G16" i="37"/>
  <c r="F16" i="37"/>
  <c r="E16" i="37"/>
  <c r="C16" i="37"/>
  <c r="B16" i="37"/>
  <c r="AG15" i="37"/>
  <c r="AE15" i="37"/>
  <c r="AD15" i="37"/>
  <c r="AG14" i="37"/>
  <c r="AE14" i="37"/>
  <c r="AD14" i="37"/>
  <c r="AG13" i="37"/>
  <c r="AE13" i="37"/>
  <c r="AD13" i="37"/>
  <c r="AG12" i="37"/>
  <c r="AE12" i="37"/>
  <c r="AD12" i="37"/>
  <c r="AG11" i="37"/>
  <c r="AE11" i="37"/>
  <c r="AD11" i="37"/>
  <c r="AG10" i="37"/>
  <c r="AE10" i="37"/>
  <c r="AD10" i="37"/>
  <c r="AG9" i="37"/>
  <c r="AE9" i="37"/>
  <c r="AD9" i="37"/>
  <c r="AG8" i="37"/>
  <c r="AE8" i="37"/>
  <c r="AD8" i="37"/>
  <c r="AG7" i="37"/>
  <c r="AE7" i="37"/>
  <c r="AD7" i="37"/>
  <c r="AG6" i="37"/>
  <c r="AE6" i="37"/>
  <c r="AD6" i="37"/>
  <c r="D16" i="37" l="1"/>
  <c r="AF7" i="37"/>
  <c r="AF8" i="37"/>
  <c r="AF9" i="37"/>
  <c r="AF10" i="37"/>
  <c r="AF11" i="37"/>
  <c r="AF12" i="37"/>
  <c r="AF13" i="37"/>
  <c r="AF14" i="37"/>
  <c r="L16" i="37"/>
  <c r="T16" i="37"/>
  <c r="AF15" i="37"/>
  <c r="AE16" i="37"/>
  <c r="H16" i="37"/>
  <c r="P16" i="37"/>
  <c r="X16" i="37"/>
  <c r="AD16" i="37"/>
  <c r="AG16" i="37"/>
  <c r="AF6" i="37"/>
  <c r="AB16" i="37"/>
  <c r="H15" i="36"/>
  <c r="AF16" i="37" l="1"/>
  <c r="AB7" i="36"/>
  <c r="AB8" i="36"/>
  <c r="AB9" i="36"/>
  <c r="AB10" i="36"/>
  <c r="AB11" i="36"/>
  <c r="AB12" i="36"/>
  <c r="AB13" i="36"/>
  <c r="AB14" i="36"/>
  <c r="AB15" i="36"/>
  <c r="AB6" i="36"/>
  <c r="X15" i="36"/>
  <c r="X7" i="36"/>
  <c r="X8" i="36"/>
  <c r="X9" i="36"/>
  <c r="X10" i="36"/>
  <c r="X11" i="36"/>
  <c r="X12" i="36"/>
  <c r="X13" i="36"/>
  <c r="X14" i="36"/>
  <c r="X6" i="36"/>
  <c r="T7" i="36"/>
  <c r="T8" i="36"/>
  <c r="T9" i="36"/>
  <c r="T10" i="36"/>
  <c r="T11" i="36"/>
  <c r="T12" i="36"/>
  <c r="T13" i="36"/>
  <c r="T14" i="36"/>
  <c r="T15" i="36"/>
  <c r="T6" i="36"/>
  <c r="P7" i="36"/>
  <c r="P8" i="36"/>
  <c r="P9" i="36"/>
  <c r="P10" i="36"/>
  <c r="P11" i="36"/>
  <c r="P12" i="36"/>
  <c r="P13" i="36"/>
  <c r="P14" i="36"/>
  <c r="P15" i="36"/>
  <c r="P6" i="36"/>
  <c r="L7" i="36"/>
  <c r="L8" i="36"/>
  <c r="L9" i="36"/>
  <c r="L10" i="36"/>
  <c r="L11" i="36"/>
  <c r="L12" i="36"/>
  <c r="L13" i="36"/>
  <c r="L14" i="36"/>
  <c r="L15" i="36"/>
  <c r="L6" i="36"/>
  <c r="H7" i="36"/>
  <c r="H8" i="36"/>
  <c r="H9" i="36"/>
  <c r="H10" i="36"/>
  <c r="H11" i="36"/>
  <c r="H12" i="36"/>
  <c r="H13" i="36"/>
  <c r="H14" i="36"/>
  <c r="H6" i="36"/>
  <c r="D7" i="36"/>
  <c r="D8" i="36"/>
  <c r="D9" i="36"/>
  <c r="D10" i="36"/>
  <c r="D11" i="36"/>
  <c r="D12" i="36"/>
  <c r="D13" i="36"/>
  <c r="D14" i="36"/>
  <c r="D15" i="36"/>
  <c r="D6" i="36"/>
  <c r="AC16" i="36" l="1"/>
  <c r="AA16" i="36"/>
  <c r="Y16" i="36"/>
  <c r="W16" i="36"/>
  <c r="V16" i="36"/>
  <c r="U16" i="36"/>
  <c r="S16" i="36"/>
  <c r="R16" i="36"/>
  <c r="Q16" i="36"/>
  <c r="O16" i="36"/>
  <c r="N16" i="36"/>
  <c r="M16" i="36"/>
  <c r="K16" i="36"/>
  <c r="J16" i="36"/>
  <c r="I16" i="36"/>
  <c r="G16" i="36"/>
  <c r="F16" i="36"/>
  <c r="E16" i="36"/>
  <c r="C16" i="36"/>
  <c r="B16" i="36"/>
  <c r="AG15" i="36"/>
  <c r="AE15" i="36"/>
  <c r="AD15" i="36"/>
  <c r="AG14" i="36"/>
  <c r="AE14" i="36"/>
  <c r="AD14" i="36"/>
  <c r="AG13" i="36"/>
  <c r="AE13" i="36"/>
  <c r="AD13" i="36"/>
  <c r="AG12" i="36"/>
  <c r="AE12" i="36"/>
  <c r="AD12" i="36"/>
  <c r="AG11" i="36"/>
  <c r="AE11" i="36"/>
  <c r="AD11" i="36"/>
  <c r="AG10" i="36"/>
  <c r="AE10" i="36"/>
  <c r="AD10" i="36"/>
  <c r="AG9" i="36"/>
  <c r="AE9" i="36"/>
  <c r="AD9" i="36"/>
  <c r="AG8" i="36"/>
  <c r="AE8" i="36"/>
  <c r="AD8" i="36"/>
  <c r="AG7" i="36"/>
  <c r="AE7" i="36"/>
  <c r="AD7" i="36"/>
  <c r="AG6" i="36"/>
  <c r="AE6" i="36"/>
  <c r="AD6" i="36"/>
  <c r="D16" i="36"/>
  <c r="AF7" i="36" l="1"/>
  <c r="AF8" i="36"/>
  <c r="AF9" i="36"/>
  <c r="AF10" i="36"/>
  <c r="AF11" i="36"/>
  <c r="AF12" i="36"/>
  <c r="AF13" i="36"/>
  <c r="AF14" i="36"/>
  <c r="L16" i="36"/>
  <c r="T16" i="36"/>
  <c r="AF15" i="36"/>
  <c r="AE16" i="36"/>
  <c r="H16" i="36"/>
  <c r="P16" i="36"/>
  <c r="X16" i="36"/>
  <c r="AD16" i="36"/>
  <c r="AG16" i="36"/>
  <c r="AF6" i="36"/>
  <c r="AB16" i="36"/>
  <c r="D9" i="35"/>
  <c r="AF16" i="36" l="1"/>
  <c r="AB7" i="35"/>
  <c r="AB8" i="35"/>
  <c r="AB9" i="35"/>
  <c r="AB10" i="35"/>
  <c r="AB11" i="35"/>
  <c r="AB12" i="35"/>
  <c r="AB13" i="35"/>
  <c r="AB14" i="35"/>
  <c r="AB15" i="35"/>
  <c r="AB6" i="35"/>
  <c r="X7" i="35"/>
  <c r="X8" i="35"/>
  <c r="X9" i="35"/>
  <c r="X10" i="35"/>
  <c r="X11" i="35"/>
  <c r="X12" i="35"/>
  <c r="X13" i="35"/>
  <c r="X14" i="35"/>
  <c r="X15" i="35"/>
  <c r="T9" i="35"/>
  <c r="T10" i="35"/>
  <c r="T11" i="35"/>
  <c r="T12" i="35"/>
  <c r="T13" i="35"/>
  <c r="T14" i="35"/>
  <c r="T15" i="35"/>
  <c r="T6" i="35"/>
  <c r="T7" i="35"/>
  <c r="T8" i="35"/>
  <c r="P7" i="35"/>
  <c r="P8" i="35"/>
  <c r="P9" i="35"/>
  <c r="P10" i="35"/>
  <c r="P11" i="35"/>
  <c r="P12" i="35"/>
  <c r="P13" i="35"/>
  <c r="P14" i="35"/>
  <c r="P15" i="35"/>
  <c r="L7" i="35"/>
  <c r="L8" i="35"/>
  <c r="L9" i="35"/>
  <c r="L10" i="35"/>
  <c r="L11" i="35"/>
  <c r="L12" i="35"/>
  <c r="L13" i="35"/>
  <c r="L14" i="35"/>
  <c r="L15" i="35"/>
  <c r="H7" i="35"/>
  <c r="H8" i="35"/>
  <c r="H9" i="35"/>
  <c r="H10" i="35"/>
  <c r="H11" i="35"/>
  <c r="H12" i="35"/>
  <c r="H13" i="35"/>
  <c r="H14" i="35"/>
  <c r="H15" i="35"/>
  <c r="D7" i="35"/>
  <c r="D8" i="35"/>
  <c r="D10" i="35"/>
  <c r="D11" i="35"/>
  <c r="D12" i="35"/>
  <c r="D13" i="35"/>
  <c r="D14" i="35"/>
  <c r="D15" i="35"/>
  <c r="AC16" i="35"/>
  <c r="AA16" i="35"/>
  <c r="Y16" i="35"/>
  <c r="W16" i="35"/>
  <c r="V16" i="35"/>
  <c r="U16" i="35"/>
  <c r="S16" i="35"/>
  <c r="R16" i="35"/>
  <c r="Q16" i="35"/>
  <c r="O16" i="35"/>
  <c r="N16" i="35"/>
  <c r="M16" i="35"/>
  <c r="K16" i="35"/>
  <c r="J16" i="35"/>
  <c r="I16" i="35"/>
  <c r="G16" i="35"/>
  <c r="F16" i="35"/>
  <c r="E16" i="35"/>
  <c r="C16" i="35"/>
  <c r="B16" i="35"/>
  <c r="AG15" i="35"/>
  <c r="AE15" i="35"/>
  <c r="AD15" i="35"/>
  <c r="AG14" i="35"/>
  <c r="AE14" i="35"/>
  <c r="AD14" i="35"/>
  <c r="AG13" i="35"/>
  <c r="AE13" i="35"/>
  <c r="AD13" i="35"/>
  <c r="AG12" i="35"/>
  <c r="AE12" i="35"/>
  <c r="AD12" i="35"/>
  <c r="AG11" i="35"/>
  <c r="AE11" i="35"/>
  <c r="AD11" i="35"/>
  <c r="AG10" i="35"/>
  <c r="AE10" i="35"/>
  <c r="AD10" i="35"/>
  <c r="AG9" i="35"/>
  <c r="AE9" i="35"/>
  <c r="AD9" i="35"/>
  <c r="AG8" i="35"/>
  <c r="AE8" i="35"/>
  <c r="AD8" i="35"/>
  <c r="AG7" i="35"/>
  <c r="AE7" i="35"/>
  <c r="AD7" i="35"/>
  <c r="AG6" i="35"/>
  <c r="AE6" i="35"/>
  <c r="AD6" i="35"/>
  <c r="AF7" i="35" l="1"/>
  <c r="AF8" i="35"/>
  <c r="AF9" i="35"/>
  <c r="AF10" i="35"/>
  <c r="AF11" i="35"/>
  <c r="AF12" i="35"/>
  <c r="AF13" i="35"/>
  <c r="AF14" i="35"/>
  <c r="T16" i="35"/>
  <c r="AF15" i="35"/>
  <c r="AE16" i="35"/>
  <c r="AD16" i="35"/>
  <c r="AG16" i="35"/>
  <c r="AB16" i="35"/>
  <c r="AB7" i="34"/>
  <c r="AB8" i="34"/>
  <c r="AB9" i="34"/>
  <c r="AB10" i="34"/>
  <c r="AB11" i="34"/>
  <c r="AB12" i="34"/>
  <c r="AB13" i="34"/>
  <c r="AB14" i="34"/>
  <c r="AB15" i="34"/>
  <c r="AB6" i="34"/>
  <c r="X7" i="34"/>
  <c r="X8" i="34"/>
  <c r="X9" i="34"/>
  <c r="X10" i="34"/>
  <c r="X11" i="34"/>
  <c r="X12" i="34"/>
  <c r="X13" i="34"/>
  <c r="X14" i="34"/>
  <c r="X15" i="34"/>
  <c r="T7" i="34"/>
  <c r="T8" i="34"/>
  <c r="T9" i="34"/>
  <c r="T10" i="34"/>
  <c r="T12" i="34"/>
  <c r="T13" i="34"/>
  <c r="T14" i="34"/>
  <c r="T15" i="34"/>
  <c r="T6" i="34"/>
  <c r="P7" i="34"/>
  <c r="P8" i="34"/>
  <c r="P9" i="34"/>
  <c r="P10" i="34"/>
  <c r="P11" i="34"/>
  <c r="P12" i="34"/>
  <c r="P13" i="34"/>
  <c r="P14" i="34"/>
  <c r="P15" i="34"/>
  <c r="L7" i="34"/>
  <c r="L8" i="34"/>
  <c r="L9" i="34"/>
  <c r="L10" i="34"/>
  <c r="L11" i="34"/>
  <c r="L12" i="34"/>
  <c r="L13" i="34"/>
  <c r="L14" i="34"/>
  <c r="L15" i="34"/>
  <c r="H7" i="34"/>
  <c r="H8" i="34"/>
  <c r="H9" i="34"/>
  <c r="H10" i="34"/>
  <c r="H11" i="34"/>
  <c r="H12" i="34"/>
  <c r="H13" i="34"/>
  <c r="H14" i="34"/>
  <c r="H15" i="34"/>
  <c r="D7" i="34"/>
  <c r="D8" i="34"/>
  <c r="D9" i="34"/>
  <c r="D10" i="34"/>
  <c r="D11" i="34"/>
  <c r="D12" i="34"/>
  <c r="D13" i="34"/>
  <c r="D14" i="34"/>
  <c r="D15" i="34"/>
  <c r="AC16" i="34"/>
  <c r="AA16" i="34"/>
  <c r="Y16" i="34"/>
  <c r="W16" i="34"/>
  <c r="V16" i="34"/>
  <c r="U16" i="34"/>
  <c r="S16" i="34"/>
  <c r="R16" i="34"/>
  <c r="Q16" i="34"/>
  <c r="O16" i="34"/>
  <c r="N16" i="34"/>
  <c r="M16" i="34"/>
  <c r="K16" i="34"/>
  <c r="J16" i="34"/>
  <c r="I16" i="34"/>
  <c r="G16" i="34"/>
  <c r="F16" i="34"/>
  <c r="E16" i="34"/>
  <c r="C16" i="34"/>
  <c r="B16" i="34"/>
  <c r="AG15" i="34"/>
  <c r="AE15" i="34"/>
  <c r="AD15" i="34"/>
  <c r="AG14" i="34"/>
  <c r="AE14" i="34"/>
  <c r="AD14" i="34"/>
  <c r="AG13" i="34"/>
  <c r="AE13" i="34"/>
  <c r="AD13" i="34"/>
  <c r="AG12" i="34"/>
  <c r="AE12" i="34"/>
  <c r="AD12" i="34"/>
  <c r="AG11" i="34"/>
  <c r="AE11" i="34"/>
  <c r="AD11" i="34"/>
  <c r="AG10" i="34"/>
  <c r="AE10" i="34"/>
  <c r="AD10" i="34"/>
  <c r="AG9" i="34"/>
  <c r="AE9" i="34"/>
  <c r="AD9" i="34"/>
  <c r="AG8" i="34"/>
  <c r="AE8" i="34"/>
  <c r="AD8" i="34"/>
  <c r="AG7" i="34"/>
  <c r="AE7" i="34"/>
  <c r="AD7" i="34"/>
  <c r="AG6" i="34"/>
  <c r="AE6" i="34"/>
  <c r="AD6" i="34"/>
  <c r="AF7" i="34" l="1"/>
  <c r="AF8" i="34"/>
  <c r="AF9" i="34"/>
  <c r="AF10" i="34"/>
  <c r="AF12" i="34"/>
  <c r="AF13" i="34"/>
  <c r="AF14" i="34"/>
  <c r="AF15" i="34"/>
  <c r="AE16" i="34"/>
  <c r="AD16" i="34"/>
  <c r="AG16" i="34"/>
  <c r="AB16" i="34"/>
  <c r="P10" i="33"/>
  <c r="AB7" i="33" l="1"/>
  <c r="AB8" i="33"/>
  <c r="AB9" i="33"/>
  <c r="AB10" i="33"/>
  <c r="AB11" i="33"/>
  <c r="AB12" i="33"/>
  <c r="AB13" i="33"/>
  <c r="AB14" i="33"/>
  <c r="AB15" i="33"/>
  <c r="AB6" i="33"/>
  <c r="X7" i="33"/>
  <c r="X8" i="33"/>
  <c r="X9" i="33"/>
  <c r="X10" i="33"/>
  <c r="X11" i="33"/>
  <c r="X12" i="33"/>
  <c r="X13" i="33"/>
  <c r="X14" i="33"/>
  <c r="X15" i="33"/>
  <c r="T7" i="33"/>
  <c r="T8" i="33"/>
  <c r="T9" i="33"/>
  <c r="T10" i="33"/>
  <c r="T12" i="33"/>
  <c r="T13" i="33"/>
  <c r="T14" i="33"/>
  <c r="T15" i="33"/>
  <c r="T6" i="33"/>
  <c r="P7" i="33"/>
  <c r="P8" i="33"/>
  <c r="P9" i="33"/>
  <c r="P11" i="33"/>
  <c r="P12" i="33"/>
  <c r="P13" i="33"/>
  <c r="P14" i="33"/>
  <c r="P15" i="33"/>
  <c r="L7" i="33"/>
  <c r="L8" i="33"/>
  <c r="L9" i="33"/>
  <c r="L10" i="33"/>
  <c r="L11" i="33"/>
  <c r="L12" i="33"/>
  <c r="L13" i="33"/>
  <c r="L14" i="33"/>
  <c r="L15" i="33"/>
  <c r="H7" i="33"/>
  <c r="H8" i="33"/>
  <c r="H9" i="33"/>
  <c r="H10" i="33"/>
  <c r="H11" i="33"/>
  <c r="H12" i="33"/>
  <c r="H13" i="33"/>
  <c r="H14" i="33"/>
  <c r="H15" i="33"/>
  <c r="D7" i="33"/>
  <c r="D8" i="33"/>
  <c r="D9" i="33"/>
  <c r="D10" i="33"/>
  <c r="D11" i="33"/>
  <c r="D12" i="33"/>
  <c r="D13" i="33"/>
  <c r="D14" i="33"/>
  <c r="D15" i="33"/>
  <c r="AC16" i="33"/>
  <c r="AA16" i="33"/>
  <c r="Y16" i="33"/>
  <c r="W16" i="33"/>
  <c r="V16" i="33"/>
  <c r="U16" i="33"/>
  <c r="S16" i="33"/>
  <c r="R16" i="33"/>
  <c r="Q16" i="33"/>
  <c r="O16" i="33"/>
  <c r="N16" i="33"/>
  <c r="M16" i="33"/>
  <c r="K16" i="33"/>
  <c r="J16" i="33"/>
  <c r="I16" i="33"/>
  <c r="G16" i="33"/>
  <c r="F16" i="33"/>
  <c r="E16" i="33"/>
  <c r="C16" i="33"/>
  <c r="B16" i="33"/>
  <c r="AG15" i="33"/>
  <c r="AE15" i="33"/>
  <c r="AD15" i="33"/>
  <c r="AG14" i="33"/>
  <c r="AE14" i="33"/>
  <c r="AD14" i="33"/>
  <c r="AG13" i="33"/>
  <c r="AE13" i="33"/>
  <c r="AD13" i="33"/>
  <c r="AG12" i="33"/>
  <c r="AE12" i="33"/>
  <c r="AD12" i="33"/>
  <c r="AG11" i="33"/>
  <c r="AE11" i="33"/>
  <c r="AD11" i="33"/>
  <c r="AG10" i="33"/>
  <c r="AE10" i="33"/>
  <c r="AD10" i="33"/>
  <c r="AG9" i="33"/>
  <c r="AE9" i="33"/>
  <c r="AD9" i="33"/>
  <c r="AG8" i="33"/>
  <c r="AE8" i="33"/>
  <c r="AD8" i="33"/>
  <c r="AG7" i="33"/>
  <c r="AE7" i="33"/>
  <c r="AD7" i="33"/>
  <c r="AG6" i="33"/>
  <c r="AE6" i="33"/>
  <c r="AD6" i="33"/>
  <c r="AF7" i="33" l="1"/>
  <c r="AF8" i="33"/>
  <c r="AF9" i="33"/>
  <c r="AF10" i="33"/>
  <c r="AF12" i="33"/>
  <c r="AF13" i="33"/>
  <c r="AF14" i="33"/>
  <c r="AF15" i="33"/>
  <c r="AE16" i="33"/>
  <c r="AD16" i="33"/>
  <c r="AG16" i="33"/>
  <c r="AB16" i="33"/>
  <c r="AB7" i="32"/>
  <c r="AB8" i="32"/>
  <c r="AB9" i="32"/>
  <c r="AB10" i="32"/>
  <c r="AB11" i="32"/>
  <c r="AB12" i="32"/>
  <c r="AB13" i="32"/>
  <c r="AB14" i="32"/>
  <c r="AB15" i="32"/>
  <c r="AB6" i="32"/>
  <c r="X14" i="32"/>
  <c r="X7" i="32"/>
  <c r="X8" i="32"/>
  <c r="X9" i="32"/>
  <c r="X10" i="32"/>
  <c r="X11" i="32"/>
  <c r="X12" i="32"/>
  <c r="X13" i="32"/>
  <c r="X15" i="32"/>
  <c r="T7" i="32"/>
  <c r="T8" i="32"/>
  <c r="T9" i="32"/>
  <c r="T10" i="32"/>
  <c r="T11" i="32"/>
  <c r="T12" i="32"/>
  <c r="T13" i="32"/>
  <c r="T14" i="32"/>
  <c r="T15" i="32"/>
  <c r="T6" i="32"/>
  <c r="P7" i="32"/>
  <c r="P8" i="32"/>
  <c r="P9" i="32"/>
  <c r="P11" i="32"/>
  <c r="P12" i="32"/>
  <c r="P13" i="32"/>
  <c r="P14" i="32"/>
  <c r="P15" i="32"/>
  <c r="L15" i="32"/>
  <c r="L7" i="32"/>
  <c r="L8" i="32"/>
  <c r="L9" i="32"/>
  <c r="L10" i="32"/>
  <c r="L11" i="32"/>
  <c r="L12" i="32"/>
  <c r="L13" i="32"/>
  <c r="L14" i="32"/>
  <c r="H7" i="32"/>
  <c r="H8" i="32"/>
  <c r="H9" i="32"/>
  <c r="H10" i="32"/>
  <c r="H11" i="32"/>
  <c r="H12" i="32"/>
  <c r="H13" i="32"/>
  <c r="H14" i="32"/>
  <c r="H15" i="32"/>
  <c r="D7" i="32"/>
  <c r="D8" i="32"/>
  <c r="D9" i="32"/>
  <c r="D10" i="32"/>
  <c r="D11" i="32"/>
  <c r="D12" i="32"/>
  <c r="D13" i="32"/>
  <c r="D14" i="32"/>
  <c r="D15" i="32"/>
  <c r="T11" i="34" l="1"/>
  <c r="T11" i="33"/>
  <c r="AC16" i="32"/>
  <c r="AA16" i="32"/>
  <c r="Y16" i="32"/>
  <c r="W16" i="32"/>
  <c r="V16" i="32"/>
  <c r="U16" i="32"/>
  <c r="S16" i="32"/>
  <c r="R16" i="32"/>
  <c r="Q16" i="32"/>
  <c r="O16" i="32"/>
  <c r="N16" i="32"/>
  <c r="M16" i="32"/>
  <c r="K16" i="32"/>
  <c r="J16" i="32"/>
  <c r="I16" i="32"/>
  <c r="G16" i="32"/>
  <c r="F16" i="32"/>
  <c r="E16" i="32"/>
  <c r="C16" i="32"/>
  <c r="B16" i="32"/>
  <c r="AG15" i="32"/>
  <c r="AE15" i="32"/>
  <c r="AD15" i="32"/>
  <c r="AG14" i="32"/>
  <c r="AE14" i="32"/>
  <c r="AD14" i="32"/>
  <c r="AG13" i="32"/>
  <c r="AE13" i="32"/>
  <c r="AD13" i="32"/>
  <c r="AG12" i="32"/>
  <c r="AE12" i="32"/>
  <c r="AD12" i="32"/>
  <c r="AG11" i="32"/>
  <c r="AE11" i="32"/>
  <c r="AD11" i="32"/>
  <c r="AG10" i="32"/>
  <c r="AE10" i="32"/>
  <c r="AD10" i="32"/>
  <c r="AG9" i="32"/>
  <c r="AE9" i="32"/>
  <c r="AD9" i="32"/>
  <c r="AG8" i="32"/>
  <c r="AE8" i="32"/>
  <c r="AD8" i="32"/>
  <c r="AG7" i="32"/>
  <c r="AE7" i="32"/>
  <c r="AD7" i="32"/>
  <c r="AG6" i="32"/>
  <c r="AE6" i="32"/>
  <c r="AD6" i="32"/>
  <c r="T16" i="33" l="1"/>
  <c r="AF11" i="33"/>
  <c r="T16" i="34"/>
  <c r="AF11" i="34"/>
  <c r="AF7" i="32"/>
  <c r="AF8" i="32"/>
  <c r="AF9" i="32"/>
  <c r="AF11" i="32"/>
  <c r="AF12" i="32"/>
  <c r="AF13" i="32"/>
  <c r="AF14" i="32"/>
  <c r="T16" i="32"/>
  <c r="AF15" i="32"/>
  <c r="AE16" i="32"/>
  <c r="AD16" i="32"/>
  <c r="AG16" i="32"/>
  <c r="AB16" i="32"/>
  <c r="AB7" i="31"/>
  <c r="AB8" i="31"/>
  <c r="AB9" i="31"/>
  <c r="AB10" i="31"/>
  <c r="AB11" i="31"/>
  <c r="AB12" i="31"/>
  <c r="AB13" i="31"/>
  <c r="AB14" i="31"/>
  <c r="AB15" i="31"/>
  <c r="AB6" i="31"/>
  <c r="X7" i="31"/>
  <c r="X8" i="31"/>
  <c r="X9" i="31"/>
  <c r="X10" i="31"/>
  <c r="X11" i="31"/>
  <c r="X12" i="31"/>
  <c r="X13" i="31"/>
  <c r="X14" i="31"/>
  <c r="X15" i="31"/>
  <c r="T7" i="31"/>
  <c r="T8" i="31"/>
  <c r="T9" i="31"/>
  <c r="T10" i="31"/>
  <c r="T11" i="31"/>
  <c r="T12" i="31"/>
  <c r="T13" i="31"/>
  <c r="T14" i="31"/>
  <c r="T15" i="31"/>
  <c r="T6" i="31"/>
  <c r="P7" i="31"/>
  <c r="P8" i="31"/>
  <c r="P9" i="31"/>
  <c r="P11" i="31"/>
  <c r="P12" i="31"/>
  <c r="P13" i="31"/>
  <c r="P14" i="31"/>
  <c r="P15" i="31"/>
  <c r="L7" i="31"/>
  <c r="L8" i="31"/>
  <c r="L9" i="31"/>
  <c r="L10" i="31"/>
  <c r="L11" i="31"/>
  <c r="L12" i="31"/>
  <c r="L13" i="31"/>
  <c r="L14" i="31"/>
  <c r="L15" i="31"/>
  <c r="H15" i="31"/>
  <c r="H7" i="31"/>
  <c r="H8" i="31"/>
  <c r="H9" i="31"/>
  <c r="H10" i="31"/>
  <c r="H11" i="31"/>
  <c r="H12" i="31"/>
  <c r="H13" i="31"/>
  <c r="H14" i="31"/>
  <c r="D7" i="31"/>
  <c r="D8" i="31"/>
  <c r="D9" i="31"/>
  <c r="D10" i="31"/>
  <c r="D11" i="31"/>
  <c r="D12" i="31"/>
  <c r="D13" i="31"/>
  <c r="D14" i="31"/>
  <c r="D15" i="31"/>
  <c r="AC16" i="31"/>
  <c r="AA16" i="31"/>
  <c r="Y16" i="31"/>
  <c r="W16" i="31"/>
  <c r="V16" i="31"/>
  <c r="U16" i="31"/>
  <c r="S16" i="31"/>
  <c r="R16" i="31"/>
  <c r="Q16" i="31"/>
  <c r="O16" i="31"/>
  <c r="N16" i="31"/>
  <c r="M16" i="31"/>
  <c r="K16" i="31"/>
  <c r="J16" i="31"/>
  <c r="I16" i="31"/>
  <c r="G16" i="31"/>
  <c r="F16" i="31"/>
  <c r="E16" i="31"/>
  <c r="C16" i="31"/>
  <c r="B16" i="31"/>
  <c r="AG15" i="31"/>
  <c r="AE15" i="31"/>
  <c r="AD15" i="31"/>
  <c r="AG14" i="31"/>
  <c r="AE14" i="31"/>
  <c r="AD14" i="31"/>
  <c r="AG13" i="31"/>
  <c r="AE13" i="31"/>
  <c r="AD13" i="31"/>
  <c r="AG12" i="31"/>
  <c r="AE12" i="31"/>
  <c r="AD12" i="31"/>
  <c r="AG11" i="31"/>
  <c r="AE11" i="31"/>
  <c r="AD11" i="31"/>
  <c r="AG10" i="31"/>
  <c r="AE10" i="31"/>
  <c r="AD10" i="31"/>
  <c r="AG9" i="31"/>
  <c r="AE9" i="31"/>
  <c r="AD9" i="31"/>
  <c r="AG8" i="31"/>
  <c r="AE8" i="31"/>
  <c r="AD8" i="31"/>
  <c r="AG7" i="31"/>
  <c r="AE7" i="31"/>
  <c r="AD7" i="31"/>
  <c r="AG6" i="31"/>
  <c r="AE6" i="31"/>
  <c r="AD6" i="31"/>
  <c r="AF7" i="31" l="1"/>
  <c r="AF8" i="31"/>
  <c r="AF9" i="31"/>
  <c r="AF11" i="31"/>
  <c r="AF12" i="31"/>
  <c r="AF13" i="31"/>
  <c r="AF14" i="31"/>
  <c r="T16" i="31"/>
  <c r="AF15" i="31"/>
  <c r="AE16" i="31"/>
  <c r="AD16" i="31"/>
  <c r="AG16" i="31"/>
  <c r="AB16" i="31"/>
  <c r="D13" i="30"/>
  <c r="D12" i="30" l="1"/>
  <c r="AB7" i="30" l="1"/>
  <c r="AB8" i="30"/>
  <c r="AB9" i="30"/>
  <c r="AB10" i="30"/>
  <c r="AB11" i="30"/>
  <c r="AB12" i="30"/>
  <c r="AB13" i="30"/>
  <c r="AB14" i="30"/>
  <c r="AB15" i="30"/>
  <c r="AB6" i="30"/>
  <c r="X7" i="30"/>
  <c r="X8" i="30"/>
  <c r="X9" i="30"/>
  <c r="X10" i="30"/>
  <c r="X11" i="30"/>
  <c r="X12" i="30"/>
  <c r="X13" i="30"/>
  <c r="X14" i="30"/>
  <c r="X15" i="30"/>
  <c r="T7" i="30"/>
  <c r="T8" i="30"/>
  <c r="T9" i="30"/>
  <c r="T10" i="30"/>
  <c r="T11" i="30"/>
  <c r="T12" i="30"/>
  <c r="T13" i="30"/>
  <c r="T14" i="30"/>
  <c r="T15" i="30"/>
  <c r="T6" i="30"/>
  <c r="P7" i="30"/>
  <c r="P8" i="30"/>
  <c r="P9" i="30"/>
  <c r="P11" i="30"/>
  <c r="P12" i="30"/>
  <c r="P13" i="30"/>
  <c r="P14" i="30"/>
  <c r="P15" i="30"/>
  <c r="L7" i="30"/>
  <c r="L8" i="30"/>
  <c r="L9" i="30"/>
  <c r="L10" i="30"/>
  <c r="L11" i="30"/>
  <c r="L12" i="30"/>
  <c r="L13" i="30"/>
  <c r="L14" i="30"/>
  <c r="L15" i="30"/>
  <c r="H7" i="30"/>
  <c r="H8" i="30"/>
  <c r="H9" i="30"/>
  <c r="H10" i="30"/>
  <c r="H11" i="30"/>
  <c r="H12" i="30"/>
  <c r="H13" i="30"/>
  <c r="H14" i="30"/>
  <c r="H15" i="30"/>
  <c r="D7" i="30"/>
  <c r="D8" i="30"/>
  <c r="D9" i="30"/>
  <c r="D10" i="30"/>
  <c r="D11" i="30"/>
  <c r="D14" i="30"/>
  <c r="D15" i="30"/>
  <c r="AC16" i="30"/>
  <c r="AA16" i="30"/>
  <c r="Y16" i="30"/>
  <c r="W16" i="30"/>
  <c r="V16" i="30"/>
  <c r="U16" i="30"/>
  <c r="S16" i="30"/>
  <c r="R16" i="30"/>
  <c r="Q16" i="30"/>
  <c r="O16" i="30"/>
  <c r="N16" i="30"/>
  <c r="M16" i="30"/>
  <c r="K16" i="30"/>
  <c r="J16" i="30"/>
  <c r="I16" i="30"/>
  <c r="G16" i="30"/>
  <c r="F16" i="30"/>
  <c r="E16" i="30"/>
  <c r="C16" i="30"/>
  <c r="B16" i="30"/>
  <c r="AG15" i="30"/>
  <c r="AE15" i="30"/>
  <c r="AD15" i="30"/>
  <c r="AG14" i="30"/>
  <c r="AE14" i="30"/>
  <c r="AD14" i="30"/>
  <c r="AG13" i="30"/>
  <c r="AE13" i="30"/>
  <c r="AD13" i="30"/>
  <c r="AG12" i="30"/>
  <c r="AE12" i="30"/>
  <c r="AD12" i="30"/>
  <c r="AG11" i="30"/>
  <c r="AE11" i="30"/>
  <c r="AD11" i="30"/>
  <c r="AG10" i="30"/>
  <c r="AE10" i="30"/>
  <c r="AD10" i="30"/>
  <c r="AG9" i="30"/>
  <c r="AE9" i="30"/>
  <c r="AD9" i="30"/>
  <c r="AG8" i="30"/>
  <c r="AE8" i="30"/>
  <c r="AD8" i="30"/>
  <c r="AG7" i="30"/>
  <c r="AE7" i="30"/>
  <c r="AD7" i="30"/>
  <c r="AG6" i="30"/>
  <c r="AE6" i="30"/>
  <c r="AD6" i="30"/>
  <c r="AF7" i="30" l="1"/>
  <c r="AF8" i="30"/>
  <c r="AF9" i="30"/>
  <c r="AF11" i="30"/>
  <c r="AF12" i="30"/>
  <c r="AF13" i="30"/>
  <c r="AF14" i="30"/>
  <c r="T16" i="30"/>
  <c r="AF15" i="30"/>
  <c r="AE16" i="30"/>
  <c r="AD16" i="30"/>
  <c r="AG16" i="30"/>
  <c r="AB16" i="30"/>
  <c r="AB7" i="29"/>
  <c r="AB8" i="29"/>
  <c r="AB9" i="29"/>
  <c r="AB10" i="29"/>
  <c r="AB11" i="29"/>
  <c r="AB12" i="29"/>
  <c r="AB13" i="29"/>
  <c r="AB14" i="29"/>
  <c r="AB15" i="29"/>
  <c r="AB6" i="29"/>
  <c r="X7" i="29"/>
  <c r="X8" i="29"/>
  <c r="X9" i="29"/>
  <c r="X10" i="29"/>
  <c r="X11" i="29"/>
  <c r="X12" i="29"/>
  <c r="X13" i="29"/>
  <c r="X14" i="29"/>
  <c r="X15" i="29"/>
  <c r="T7" i="29"/>
  <c r="T8" i="29"/>
  <c r="T9" i="29"/>
  <c r="T10" i="29"/>
  <c r="T12" i="29"/>
  <c r="T13" i="29"/>
  <c r="T14" i="29"/>
  <c r="T15" i="29"/>
  <c r="T6" i="29"/>
  <c r="P7" i="29"/>
  <c r="P8" i="29"/>
  <c r="P9" i="29"/>
  <c r="P11" i="29"/>
  <c r="P12" i="29"/>
  <c r="P13" i="29"/>
  <c r="P14" i="29"/>
  <c r="P15" i="29"/>
  <c r="P6" i="29"/>
  <c r="P6" i="30" s="1"/>
  <c r="P6" i="31" s="1"/>
  <c r="P6" i="32" s="1"/>
  <c r="P6" i="33" s="1"/>
  <c r="L7" i="29"/>
  <c r="L8" i="29"/>
  <c r="L9" i="29"/>
  <c r="L10" i="29"/>
  <c r="L11" i="29"/>
  <c r="L12" i="29"/>
  <c r="L13" i="29"/>
  <c r="L14" i="29"/>
  <c r="L15" i="29"/>
  <c r="L6" i="29"/>
  <c r="L6" i="30" s="1"/>
  <c r="L6" i="31" s="1"/>
  <c r="H7" i="29"/>
  <c r="H8" i="29"/>
  <c r="H9" i="29"/>
  <c r="H10" i="29"/>
  <c r="H11" i="29"/>
  <c r="H12" i="29"/>
  <c r="H13" i="29"/>
  <c r="H14" i="29"/>
  <c r="H15" i="29"/>
  <c r="D7" i="29"/>
  <c r="D8" i="29"/>
  <c r="D9" i="29"/>
  <c r="D10" i="29"/>
  <c r="D11" i="29"/>
  <c r="D12" i="29"/>
  <c r="D13" i="29"/>
  <c r="D14" i="29"/>
  <c r="D15" i="29"/>
  <c r="AC16" i="29"/>
  <c r="AA16" i="29"/>
  <c r="Y16" i="29"/>
  <c r="W16" i="29"/>
  <c r="V16" i="29"/>
  <c r="U16" i="29"/>
  <c r="S16" i="29"/>
  <c r="R16" i="29"/>
  <c r="Q16" i="29"/>
  <c r="O16" i="29"/>
  <c r="N16" i="29"/>
  <c r="M16" i="29"/>
  <c r="K16" i="29"/>
  <c r="J16" i="29"/>
  <c r="I16" i="29"/>
  <c r="G16" i="29"/>
  <c r="F16" i="29"/>
  <c r="E16" i="29"/>
  <c r="C16" i="29"/>
  <c r="B16" i="29"/>
  <c r="AG15" i="29"/>
  <c r="AE15" i="29"/>
  <c r="AD15" i="29"/>
  <c r="AG14" i="29"/>
  <c r="AE14" i="29"/>
  <c r="AD14" i="29"/>
  <c r="AG13" i="29"/>
  <c r="AE13" i="29"/>
  <c r="AD13" i="29"/>
  <c r="AG12" i="29"/>
  <c r="AE12" i="29"/>
  <c r="AD12" i="29"/>
  <c r="AG11" i="29"/>
  <c r="AE11" i="29"/>
  <c r="AD11" i="29"/>
  <c r="AG10" i="29"/>
  <c r="AE10" i="29"/>
  <c r="AD10" i="29"/>
  <c r="AG9" i="29"/>
  <c r="AE9" i="29"/>
  <c r="AD9" i="29"/>
  <c r="AG8" i="29"/>
  <c r="AE8" i="29"/>
  <c r="AD8" i="29"/>
  <c r="AG7" i="29"/>
  <c r="AE7" i="29"/>
  <c r="AD7" i="29"/>
  <c r="AG6" i="29"/>
  <c r="AE6" i="29"/>
  <c r="AD6" i="29"/>
  <c r="P6" i="34" l="1"/>
  <c r="P16" i="33"/>
  <c r="L16" i="30"/>
  <c r="L6" i="32"/>
  <c r="L16" i="31"/>
  <c r="AF7" i="29"/>
  <c r="AF8" i="29"/>
  <c r="AF9" i="29"/>
  <c r="AF12" i="29"/>
  <c r="AF13" i="29"/>
  <c r="AF14" i="29"/>
  <c r="L16" i="29"/>
  <c r="AF15" i="29"/>
  <c r="AE16" i="29"/>
  <c r="AD16" i="29"/>
  <c r="AG16" i="29"/>
  <c r="AB16" i="29"/>
  <c r="L6" i="28"/>
  <c r="P14" i="28"/>
  <c r="P6" i="35" l="1"/>
  <c r="P16" i="35" s="1"/>
  <c r="P16" i="34"/>
  <c r="L6" i="33"/>
  <c r="L16" i="32"/>
  <c r="AB7" i="28"/>
  <c r="AB8" i="28"/>
  <c r="AB9" i="28"/>
  <c r="AB10" i="28"/>
  <c r="AB11" i="28"/>
  <c r="AB12" i="28"/>
  <c r="AB13" i="28"/>
  <c r="AB14" i="28"/>
  <c r="AB15" i="28"/>
  <c r="AB6" i="28"/>
  <c r="X7" i="28"/>
  <c r="X8" i="28"/>
  <c r="X9" i="28"/>
  <c r="X10" i="28"/>
  <c r="X11" i="28"/>
  <c r="X12" i="28"/>
  <c r="X13" i="28"/>
  <c r="X14" i="28"/>
  <c r="X15" i="28"/>
  <c r="T7" i="28"/>
  <c r="T8" i="28"/>
  <c r="T9" i="28"/>
  <c r="T10" i="28"/>
  <c r="T12" i="28"/>
  <c r="T13" i="28"/>
  <c r="T14" i="28"/>
  <c r="T15" i="28"/>
  <c r="T6" i="28"/>
  <c r="P7" i="28"/>
  <c r="P8" i="28"/>
  <c r="P9" i="28"/>
  <c r="P11" i="28"/>
  <c r="P12" i="28"/>
  <c r="P13" i="28"/>
  <c r="P15" i="28"/>
  <c r="P6" i="28"/>
  <c r="L7" i="28"/>
  <c r="L8" i="28"/>
  <c r="L9" i="28"/>
  <c r="L10" i="28"/>
  <c r="L11" i="28"/>
  <c r="L12" i="28"/>
  <c r="L13" i="28"/>
  <c r="L14" i="28"/>
  <c r="L15" i="28"/>
  <c r="H7" i="28"/>
  <c r="H8" i="28"/>
  <c r="H9" i="28"/>
  <c r="H10" i="28"/>
  <c r="H11" i="28"/>
  <c r="H12" i="28"/>
  <c r="H13" i="28"/>
  <c r="H14" i="28"/>
  <c r="H15" i="28"/>
  <c r="D7" i="28"/>
  <c r="D8" i="28"/>
  <c r="D9" i="28"/>
  <c r="D10" i="28"/>
  <c r="D11" i="28"/>
  <c r="D12" i="28"/>
  <c r="D13" i="28"/>
  <c r="D14" i="28"/>
  <c r="D15" i="28"/>
  <c r="AC16" i="28"/>
  <c r="AA16" i="28"/>
  <c r="Y16" i="28"/>
  <c r="W16" i="28"/>
  <c r="V16" i="28"/>
  <c r="U16" i="28"/>
  <c r="S16" i="28"/>
  <c r="R16" i="28"/>
  <c r="Q16" i="28"/>
  <c r="O16" i="28"/>
  <c r="N16" i="28"/>
  <c r="M16" i="28"/>
  <c r="K16" i="28"/>
  <c r="J16" i="28"/>
  <c r="I16" i="28"/>
  <c r="G16" i="28"/>
  <c r="F16" i="28"/>
  <c r="E16" i="28"/>
  <c r="C16" i="28"/>
  <c r="B16" i="28"/>
  <c r="AG15" i="28"/>
  <c r="AE15" i="28"/>
  <c r="AD15" i="28"/>
  <c r="AG14" i="28"/>
  <c r="AE14" i="28"/>
  <c r="AD14" i="28"/>
  <c r="AG13" i="28"/>
  <c r="AE13" i="28"/>
  <c r="AD13" i="28"/>
  <c r="AG12" i="28"/>
  <c r="AE12" i="28"/>
  <c r="AD12" i="28"/>
  <c r="AG11" i="28"/>
  <c r="AE11" i="28"/>
  <c r="AD11" i="28"/>
  <c r="AG10" i="28"/>
  <c r="AE10" i="28"/>
  <c r="AD10" i="28"/>
  <c r="AG9" i="28"/>
  <c r="AE9" i="28"/>
  <c r="AD9" i="28"/>
  <c r="AG8" i="28"/>
  <c r="AE8" i="28"/>
  <c r="AD8" i="28"/>
  <c r="AG7" i="28"/>
  <c r="AE7" i="28"/>
  <c r="AD7" i="28"/>
  <c r="AG6" i="28"/>
  <c r="AE6" i="28"/>
  <c r="AD6" i="28"/>
  <c r="L6" i="34" l="1"/>
  <c r="L16" i="33"/>
  <c r="AD16" i="28"/>
  <c r="AF14" i="28"/>
  <c r="AF8" i="28"/>
  <c r="AF12" i="28"/>
  <c r="AE16" i="28"/>
  <c r="AF9" i="28"/>
  <c r="AF13" i="28"/>
  <c r="AG16" i="28"/>
  <c r="AF7" i="28"/>
  <c r="L16" i="28"/>
  <c r="AF15" i="28"/>
  <c r="AB16" i="28"/>
  <c r="AB7" i="27"/>
  <c r="AB8" i="27"/>
  <c r="AB9" i="27"/>
  <c r="AB10" i="27"/>
  <c r="AB11" i="27"/>
  <c r="AB12" i="27"/>
  <c r="AB13" i="27"/>
  <c r="AB14" i="27"/>
  <c r="AB15" i="27"/>
  <c r="AB6" i="27"/>
  <c r="X7" i="27"/>
  <c r="X8" i="27"/>
  <c r="X9" i="27"/>
  <c r="X10" i="27"/>
  <c r="X11" i="27"/>
  <c r="X12" i="27"/>
  <c r="X13" i="27"/>
  <c r="X14" i="27"/>
  <c r="X15" i="27"/>
  <c r="T7" i="27"/>
  <c r="T8" i="27"/>
  <c r="T9" i="27"/>
  <c r="T10" i="27"/>
  <c r="T12" i="27"/>
  <c r="T13" i="27"/>
  <c r="T14" i="27"/>
  <c r="T15" i="27"/>
  <c r="T6" i="27"/>
  <c r="P15" i="27"/>
  <c r="P7" i="27"/>
  <c r="P8" i="27"/>
  <c r="P9" i="27"/>
  <c r="P11" i="27"/>
  <c r="P12" i="27"/>
  <c r="P13" i="27"/>
  <c r="P14" i="27"/>
  <c r="P6" i="27"/>
  <c r="L7" i="27"/>
  <c r="L8" i="27"/>
  <c r="L9" i="27"/>
  <c r="L10" i="27"/>
  <c r="L11" i="27"/>
  <c r="L12" i="27"/>
  <c r="L13" i="27"/>
  <c r="L14" i="27"/>
  <c r="L15" i="27"/>
  <c r="L6" i="27"/>
  <c r="H7" i="27"/>
  <c r="H8" i="27"/>
  <c r="H9" i="27"/>
  <c r="H10" i="27"/>
  <c r="H11" i="27"/>
  <c r="H12" i="27"/>
  <c r="H13" i="27"/>
  <c r="H14" i="27"/>
  <c r="H15" i="27"/>
  <c r="D7" i="27"/>
  <c r="D8" i="27"/>
  <c r="D9" i="27"/>
  <c r="D10" i="27"/>
  <c r="D11" i="27"/>
  <c r="D12" i="27"/>
  <c r="D13" i="27"/>
  <c r="D14" i="27"/>
  <c r="D15" i="27"/>
  <c r="AC16" i="27"/>
  <c r="AA16" i="27"/>
  <c r="Y16" i="27"/>
  <c r="W16" i="27"/>
  <c r="V16" i="27"/>
  <c r="U16" i="27"/>
  <c r="S16" i="27"/>
  <c r="R16" i="27"/>
  <c r="Q16" i="27"/>
  <c r="O16" i="27"/>
  <c r="N16" i="27"/>
  <c r="M16" i="27"/>
  <c r="K16" i="27"/>
  <c r="J16" i="27"/>
  <c r="I16" i="27"/>
  <c r="G16" i="27"/>
  <c r="F16" i="27"/>
  <c r="E16" i="27"/>
  <c r="C16" i="27"/>
  <c r="B16" i="27"/>
  <c r="AG15" i="27"/>
  <c r="AE15" i="27"/>
  <c r="AD15" i="27"/>
  <c r="AG14" i="27"/>
  <c r="AE14" i="27"/>
  <c r="AD14" i="27"/>
  <c r="AG13" i="27"/>
  <c r="AE13" i="27"/>
  <c r="AD13" i="27"/>
  <c r="AG12" i="27"/>
  <c r="AE12" i="27"/>
  <c r="AD12" i="27"/>
  <c r="AG11" i="27"/>
  <c r="AE11" i="27"/>
  <c r="AD11" i="27"/>
  <c r="AG10" i="27"/>
  <c r="AE10" i="27"/>
  <c r="AD10" i="27"/>
  <c r="AG9" i="27"/>
  <c r="AE9" i="27"/>
  <c r="AD9" i="27"/>
  <c r="AG8" i="27"/>
  <c r="AE8" i="27"/>
  <c r="AD8" i="27"/>
  <c r="AG7" i="27"/>
  <c r="AE7" i="27"/>
  <c r="AD7" i="27"/>
  <c r="AG6" i="27"/>
  <c r="AE6" i="27"/>
  <c r="AD6" i="27"/>
  <c r="L6" i="35" l="1"/>
  <c r="L16" i="35" s="1"/>
  <c r="L16" i="34"/>
  <c r="AD16" i="27"/>
  <c r="AF14" i="27"/>
  <c r="AF8" i="27"/>
  <c r="AF12" i="27"/>
  <c r="AE16" i="27"/>
  <c r="AF9" i="27"/>
  <c r="AF13" i="27"/>
  <c r="AG16" i="27"/>
  <c r="AF7" i="27"/>
  <c r="L16" i="27"/>
  <c r="AF15" i="27"/>
  <c r="AB16" i="27"/>
  <c r="AD13" i="26"/>
  <c r="AB15" i="26" l="1"/>
  <c r="AB7" i="26"/>
  <c r="AB8" i="26"/>
  <c r="AB9" i="26"/>
  <c r="AB10" i="26"/>
  <c r="AB11" i="26"/>
  <c r="AB12" i="26"/>
  <c r="AB14" i="26"/>
  <c r="AB6" i="26"/>
  <c r="X7" i="26"/>
  <c r="X8" i="26"/>
  <c r="X9" i="26"/>
  <c r="X10" i="26"/>
  <c r="X11" i="26"/>
  <c r="X12" i="26"/>
  <c r="X13" i="26"/>
  <c r="X14" i="26"/>
  <c r="X15" i="26"/>
  <c r="T7" i="26"/>
  <c r="T8" i="26"/>
  <c r="T9" i="26"/>
  <c r="T10" i="26"/>
  <c r="T11" i="26"/>
  <c r="T11" i="27" s="1"/>
  <c r="T12" i="26"/>
  <c r="T13" i="26"/>
  <c r="T14" i="26"/>
  <c r="T15" i="26"/>
  <c r="T6" i="26"/>
  <c r="P7" i="26"/>
  <c r="P8" i="26"/>
  <c r="P9" i="26"/>
  <c r="P10" i="26"/>
  <c r="P10" i="27" s="1"/>
  <c r="P11" i="26"/>
  <c r="P12" i="26"/>
  <c r="P13" i="26"/>
  <c r="P14" i="26"/>
  <c r="P15" i="26"/>
  <c r="P6" i="26"/>
  <c r="L7" i="26"/>
  <c r="L8" i="26"/>
  <c r="L9" i="26"/>
  <c r="L10" i="26"/>
  <c r="L11" i="26"/>
  <c r="L12" i="26"/>
  <c r="L13" i="26"/>
  <c r="L14" i="26"/>
  <c r="L15" i="26"/>
  <c r="L6" i="26"/>
  <c r="H7" i="26"/>
  <c r="H8" i="26"/>
  <c r="H9" i="26"/>
  <c r="H10" i="26"/>
  <c r="H11" i="26"/>
  <c r="H12" i="26"/>
  <c r="H13" i="26"/>
  <c r="H14" i="26"/>
  <c r="H15" i="26"/>
  <c r="D7" i="26"/>
  <c r="D8" i="26"/>
  <c r="D9" i="26"/>
  <c r="D10" i="26"/>
  <c r="D11" i="26"/>
  <c r="D12" i="26"/>
  <c r="D13" i="26"/>
  <c r="D14" i="26"/>
  <c r="D15" i="26"/>
  <c r="D6" i="26"/>
  <c r="D6" i="27" s="1"/>
  <c r="AC16" i="26"/>
  <c r="AA16" i="26"/>
  <c r="Y16" i="26"/>
  <c r="W16" i="26"/>
  <c r="V16" i="26"/>
  <c r="U16" i="26"/>
  <c r="S16" i="26"/>
  <c r="R16" i="26"/>
  <c r="Q16" i="26"/>
  <c r="O16" i="26"/>
  <c r="N16" i="26"/>
  <c r="M16" i="26"/>
  <c r="K16" i="26"/>
  <c r="J16" i="26"/>
  <c r="I16" i="26"/>
  <c r="G16" i="26"/>
  <c r="F16" i="26"/>
  <c r="E16" i="26"/>
  <c r="C16" i="26"/>
  <c r="B16" i="26"/>
  <c r="AG15" i="26"/>
  <c r="AE15" i="26"/>
  <c r="AD15" i="26"/>
  <c r="AG14" i="26"/>
  <c r="AE14" i="26"/>
  <c r="AD14" i="26"/>
  <c r="AG13" i="26"/>
  <c r="AE13" i="26"/>
  <c r="AG12" i="26"/>
  <c r="AE12" i="26"/>
  <c r="AD12" i="26"/>
  <c r="AG11" i="26"/>
  <c r="AE11" i="26"/>
  <c r="AD11" i="26"/>
  <c r="AG10" i="26"/>
  <c r="AE10" i="26"/>
  <c r="AD10" i="26"/>
  <c r="AG9" i="26"/>
  <c r="AE9" i="26"/>
  <c r="AD9" i="26"/>
  <c r="AG8" i="26"/>
  <c r="AE8" i="26"/>
  <c r="AD8" i="26"/>
  <c r="AG7" i="26"/>
  <c r="AE7" i="26"/>
  <c r="AD7" i="26"/>
  <c r="AG6" i="26"/>
  <c r="AE6" i="26"/>
  <c r="AD6" i="26"/>
  <c r="D6" i="28" l="1"/>
  <c r="D16" i="27"/>
  <c r="P10" i="28"/>
  <c r="P16" i="27"/>
  <c r="AF10" i="27"/>
  <c r="T11" i="28"/>
  <c r="AF11" i="27"/>
  <c r="T16" i="27"/>
  <c r="D16" i="26"/>
  <c r="AD16" i="26"/>
  <c r="L16" i="26"/>
  <c r="AF10" i="26"/>
  <c r="AE16" i="26"/>
  <c r="AF8" i="26"/>
  <c r="AF12" i="26"/>
  <c r="T16" i="26"/>
  <c r="AG16" i="26"/>
  <c r="AF9" i="26"/>
  <c r="AF7" i="26"/>
  <c r="AF11" i="26"/>
  <c r="P16" i="26"/>
  <c r="AF15" i="26"/>
  <c r="AF14" i="26"/>
  <c r="D6" i="29" l="1"/>
  <c r="D16" i="28"/>
  <c r="P10" i="29"/>
  <c r="AF10" i="28"/>
  <c r="P16" i="28"/>
  <c r="T11" i="29"/>
  <c r="T16" i="28"/>
  <c r="AF11" i="28"/>
  <c r="AB7" i="25"/>
  <c r="AB8" i="25"/>
  <c r="AB9" i="25"/>
  <c r="AB10" i="25"/>
  <c r="AB11" i="25"/>
  <c r="AB12" i="25"/>
  <c r="AB14" i="25"/>
  <c r="AB15" i="25"/>
  <c r="AB6" i="25"/>
  <c r="X7" i="25"/>
  <c r="X8" i="25"/>
  <c r="X9" i="25"/>
  <c r="X10" i="25"/>
  <c r="X11" i="25"/>
  <c r="X12" i="25"/>
  <c r="X13" i="25"/>
  <c r="X14" i="25"/>
  <c r="T7" i="25"/>
  <c r="T8" i="25"/>
  <c r="T9" i="25"/>
  <c r="T10" i="25"/>
  <c r="T11" i="25"/>
  <c r="T12" i="25"/>
  <c r="T13" i="25"/>
  <c r="T14" i="25"/>
  <c r="T15" i="25"/>
  <c r="T6" i="25"/>
  <c r="P7" i="25"/>
  <c r="P8" i="25"/>
  <c r="P9" i="25"/>
  <c r="P10" i="25"/>
  <c r="P11" i="25"/>
  <c r="P12" i="25"/>
  <c r="P13" i="25"/>
  <c r="P14" i="25"/>
  <c r="P15" i="25"/>
  <c r="P6" i="25"/>
  <c r="L7" i="25"/>
  <c r="L8" i="25"/>
  <c r="L9" i="25"/>
  <c r="L10" i="25"/>
  <c r="L11" i="25"/>
  <c r="L12" i="25"/>
  <c r="L13" i="25"/>
  <c r="L14" i="25"/>
  <c r="L15" i="25"/>
  <c r="L6" i="25"/>
  <c r="H7" i="25"/>
  <c r="H8" i="25"/>
  <c r="H9" i="25"/>
  <c r="H10" i="25"/>
  <c r="H11" i="25"/>
  <c r="H12" i="25"/>
  <c r="H13" i="25"/>
  <c r="H14" i="25"/>
  <c r="H15" i="25"/>
  <c r="D7" i="25"/>
  <c r="D8" i="25"/>
  <c r="D9" i="25"/>
  <c r="D10" i="25"/>
  <c r="D11" i="25"/>
  <c r="D12" i="25"/>
  <c r="D13" i="25"/>
  <c r="D14" i="25"/>
  <c r="D15" i="25"/>
  <c r="D6" i="25"/>
  <c r="AC16" i="25"/>
  <c r="AA16" i="25"/>
  <c r="Y16" i="25"/>
  <c r="W16" i="25"/>
  <c r="V16" i="25"/>
  <c r="U16" i="25"/>
  <c r="S16" i="25"/>
  <c r="R16" i="25"/>
  <c r="Q16" i="25"/>
  <c r="O16" i="25"/>
  <c r="N16" i="25"/>
  <c r="M16" i="25"/>
  <c r="K16" i="25"/>
  <c r="J16" i="25"/>
  <c r="I16" i="25"/>
  <c r="G16" i="25"/>
  <c r="F16" i="25"/>
  <c r="E16" i="25"/>
  <c r="C16" i="25"/>
  <c r="B16" i="25"/>
  <c r="AG15" i="25"/>
  <c r="AE15" i="25"/>
  <c r="AD15" i="25"/>
  <c r="AG14" i="25"/>
  <c r="AE14" i="25"/>
  <c r="AD14" i="25"/>
  <c r="AG13" i="25"/>
  <c r="AE13" i="25"/>
  <c r="AD13" i="25"/>
  <c r="AG12" i="25"/>
  <c r="AE12" i="25"/>
  <c r="AD12" i="25"/>
  <c r="AG11" i="25"/>
  <c r="AE11" i="25"/>
  <c r="AD11" i="25"/>
  <c r="AG10" i="25"/>
  <c r="AE10" i="25"/>
  <c r="AD10" i="25"/>
  <c r="AG9" i="25"/>
  <c r="AE9" i="25"/>
  <c r="AD9" i="25"/>
  <c r="AG8" i="25"/>
  <c r="AE8" i="25"/>
  <c r="AD8" i="25"/>
  <c r="AG7" i="25"/>
  <c r="AE7" i="25"/>
  <c r="AD7" i="25"/>
  <c r="AG6" i="25"/>
  <c r="AE6" i="25"/>
  <c r="AD6" i="25"/>
  <c r="D6" i="30" l="1"/>
  <c r="D16" i="29"/>
  <c r="P10" i="30"/>
  <c r="P16" i="29"/>
  <c r="AF10" i="29"/>
  <c r="T16" i="29"/>
  <c r="AF11" i="29"/>
  <c r="D16" i="25"/>
  <c r="AF7" i="25"/>
  <c r="AF8" i="25"/>
  <c r="AF9" i="25"/>
  <c r="AF10" i="25"/>
  <c r="AF11" i="25"/>
  <c r="AF12" i="25"/>
  <c r="AF14" i="25"/>
  <c r="L16" i="25"/>
  <c r="T16" i="25"/>
  <c r="AF15" i="25"/>
  <c r="AE16" i="25"/>
  <c r="P16" i="25"/>
  <c r="AD16" i="25"/>
  <c r="AG16" i="25"/>
  <c r="AB7" i="24"/>
  <c r="AB8" i="24"/>
  <c r="AB9" i="24"/>
  <c r="AB10" i="24"/>
  <c r="AB11" i="24"/>
  <c r="AB12" i="24"/>
  <c r="AB14" i="24"/>
  <c r="AB15" i="24"/>
  <c r="AB6" i="24"/>
  <c r="X7" i="24"/>
  <c r="X8" i="24"/>
  <c r="X9" i="24"/>
  <c r="X10" i="24"/>
  <c r="X11" i="24"/>
  <c r="X13" i="24"/>
  <c r="X14" i="24"/>
  <c r="X15" i="24"/>
  <c r="T7" i="24"/>
  <c r="T8" i="24"/>
  <c r="T9" i="24"/>
  <c r="T10" i="24"/>
  <c r="T11" i="24"/>
  <c r="T12" i="24"/>
  <c r="T13" i="24"/>
  <c r="T14" i="24"/>
  <c r="T15" i="24"/>
  <c r="T6" i="24"/>
  <c r="P7" i="24"/>
  <c r="P8" i="24"/>
  <c r="P9" i="24"/>
  <c r="P10" i="24"/>
  <c r="P11" i="24"/>
  <c r="P12" i="24"/>
  <c r="P13" i="24"/>
  <c r="P14" i="24"/>
  <c r="P15" i="24"/>
  <c r="P6" i="24"/>
  <c r="L7" i="24"/>
  <c r="L8" i="24"/>
  <c r="L9" i="24"/>
  <c r="L10" i="24"/>
  <c r="L11" i="24"/>
  <c r="L12" i="24"/>
  <c r="L13" i="24"/>
  <c r="L14" i="24"/>
  <c r="L15" i="24"/>
  <c r="L6" i="24"/>
  <c r="H7" i="24"/>
  <c r="H8" i="24"/>
  <c r="H9" i="24"/>
  <c r="H10" i="24"/>
  <c r="H11" i="24"/>
  <c r="H12" i="24"/>
  <c r="H13" i="24"/>
  <c r="H14" i="24"/>
  <c r="H15" i="24"/>
  <c r="D8" i="24"/>
  <c r="D9" i="24"/>
  <c r="D10" i="24"/>
  <c r="D11" i="24"/>
  <c r="D13" i="24"/>
  <c r="D14" i="24"/>
  <c r="D15" i="24"/>
  <c r="D6" i="24"/>
  <c r="D7" i="24"/>
  <c r="D6" i="31" l="1"/>
  <c r="D16" i="30"/>
  <c r="P10" i="31"/>
  <c r="P10" i="32" s="1"/>
  <c r="AF10" i="30"/>
  <c r="P16" i="30"/>
  <c r="AC16" i="24"/>
  <c r="AA16" i="24"/>
  <c r="Y16" i="24"/>
  <c r="W16" i="24"/>
  <c r="V16" i="24"/>
  <c r="U16" i="24"/>
  <c r="S16" i="24"/>
  <c r="R16" i="24"/>
  <c r="Q16" i="24"/>
  <c r="O16" i="24"/>
  <c r="N16" i="24"/>
  <c r="M16" i="24"/>
  <c r="K16" i="24"/>
  <c r="J16" i="24"/>
  <c r="I16" i="24"/>
  <c r="G16" i="24"/>
  <c r="F16" i="24"/>
  <c r="E16" i="24"/>
  <c r="C16" i="24"/>
  <c r="B16" i="24"/>
  <c r="AG15" i="24"/>
  <c r="AE15" i="24"/>
  <c r="AD15" i="24"/>
  <c r="AG14" i="24"/>
  <c r="AE14" i="24"/>
  <c r="AD14" i="24"/>
  <c r="AG13" i="24"/>
  <c r="AE13" i="24"/>
  <c r="AD13" i="24"/>
  <c r="AG12" i="24"/>
  <c r="AE12" i="24"/>
  <c r="AD12" i="24"/>
  <c r="AG11" i="24"/>
  <c r="AE11" i="24"/>
  <c r="AD11" i="24"/>
  <c r="AG10" i="24"/>
  <c r="AE10" i="24"/>
  <c r="AD10" i="24"/>
  <c r="AG9" i="24"/>
  <c r="AE9" i="24"/>
  <c r="AD9" i="24"/>
  <c r="AG8" i="24"/>
  <c r="AE8" i="24"/>
  <c r="AD8" i="24"/>
  <c r="AG7" i="24"/>
  <c r="AE7" i="24"/>
  <c r="AD7" i="24"/>
  <c r="AG6" i="24"/>
  <c r="AE6" i="24"/>
  <c r="AD6" i="24"/>
  <c r="D6" i="32" l="1"/>
  <c r="D6" i="33" s="1"/>
  <c r="D16" i="31"/>
  <c r="P16" i="31"/>
  <c r="AF10" i="31"/>
  <c r="AF10" i="32"/>
  <c r="P16" i="32"/>
  <c r="AF7" i="24"/>
  <c r="AF8" i="24"/>
  <c r="AF9" i="24"/>
  <c r="AF10" i="24"/>
  <c r="AF11" i="24"/>
  <c r="AF14" i="24"/>
  <c r="L16" i="24"/>
  <c r="T16" i="24"/>
  <c r="AF15" i="24"/>
  <c r="AE16" i="24"/>
  <c r="P16" i="24"/>
  <c r="AD16" i="24"/>
  <c r="AG16" i="24"/>
  <c r="AB7" i="23"/>
  <c r="AB8" i="23"/>
  <c r="AB9" i="23"/>
  <c r="AB10" i="23"/>
  <c r="AB11" i="23"/>
  <c r="AB12" i="23"/>
  <c r="AB14" i="23"/>
  <c r="AB15" i="23"/>
  <c r="AB6" i="23"/>
  <c r="X7" i="23"/>
  <c r="X8" i="23"/>
  <c r="X9" i="23"/>
  <c r="X10" i="23"/>
  <c r="X11" i="23"/>
  <c r="X13" i="23"/>
  <c r="X14" i="23"/>
  <c r="X15" i="23"/>
  <c r="T7" i="23"/>
  <c r="T8" i="23"/>
  <c r="T9" i="23"/>
  <c r="T10" i="23"/>
  <c r="T11" i="23"/>
  <c r="T12" i="23"/>
  <c r="T13" i="23"/>
  <c r="T14" i="23"/>
  <c r="T15" i="23"/>
  <c r="P7" i="23"/>
  <c r="P8" i="23"/>
  <c r="P9" i="23"/>
  <c r="P10" i="23"/>
  <c r="P11" i="23"/>
  <c r="P12" i="23"/>
  <c r="P13" i="23"/>
  <c r="P14" i="23"/>
  <c r="P15" i="23"/>
  <c r="L7" i="23"/>
  <c r="L8" i="23"/>
  <c r="L9" i="23"/>
  <c r="L10" i="23"/>
  <c r="L11" i="23"/>
  <c r="L12" i="23"/>
  <c r="L13" i="23"/>
  <c r="L14" i="23"/>
  <c r="L15" i="23"/>
  <c r="H7" i="23"/>
  <c r="H8" i="23"/>
  <c r="H9" i="23"/>
  <c r="H10" i="23"/>
  <c r="H11" i="23"/>
  <c r="H12" i="23"/>
  <c r="H13" i="23"/>
  <c r="H14" i="23"/>
  <c r="H15" i="23"/>
  <c r="D7" i="23"/>
  <c r="D8" i="23"/>
  <c r="D9" i="23"/>
  <c r="D10" i="23"/>
  <c r="D11" i="23"/>
  <c r="D13" i="23"/>
  <c r="D14" i="23"/>
  <c r="D15" i="23"/>
  <c r="AC16" i="23"/>
  <c r="AA16" i="23"/>
  <c r="Y16" i="23"/>
  <c r="W16" i="23"/>
  <c r="V16" i="23"/>
  <c r="U16" i="23"/>
  <c r="S16" i="23"/>
  <c r="R16" i="23"/>
  <c r="Q16" i="23"/>
  <c r="O16" i="23"/>
  <c r="N16" i="23"/>
  <c r="M16" i="23"/>
  <c r="K16" i="23"/>
  <c r="J16" i="23"/>
  <c r="I16" i="23"/>
  <c r="G16" i="23"/>
  <c r="F16" i="23"/>
  <c r="E16" i="23"/>
  <c r="C16" i="23"/>
  <c r="B16" i="23"/>
  <c r="AG15" i="23"/>
  <c r="AE15" i="23"/>
  <c r="AD15" i="23"/>
  <c r="AG14" i="23"/>
  <c r="AE14" i="23"/>
  <c r="AD14" i="23"/>
  <c r="AG13" i="23"/>
  <c r="AE13" i="23"/>
  <c r="AD13" i="23"/>
  <c r="AG12" i="23"/>
  <c r="AE12" i="23"/>
  <c r="AD12" i="23"/>
  <c r="AG11" i="23"/>
  <c r="AE11" i="23"/>
  <c r="AD11" i="23"/>
  <c r="AG10" i="23"/>
  <c r="AE10" i="23"/>
  <c r="AD10" i="23"/>
  <c r="AG9" i="23"/>
  <c r="AE9" i="23"/>
  <c r="AD9" i="23"/>
  <c r="AG8" i="23"/>
  <c r="AE8" i="23"/>
  <c r="AD8" i="23"/>
  <c r="AG7" i="23"/>
  <c r="AE7" i="23"/>
  <c r="AD7" i="23"/>
  <c r="AG6" i="23"/>
  <c r="AE6" i="23"/>
  <c r="AD6" i="23"/>
  <c r="D6" i="34" l="1"/>
  <c r="D16" i="33"/>
  <c r="D16" i="32"/>
  <c r="AF7" i="23"/>
  <c r="AF9" i="23"/>
  <c r="AF11" i="23"/>
  <c r="AF15" i="23"/>
  <c r="AE16" i="23"/>
  <c r="AF8" i="23"/>
  <c r="AF10" i="23"/>
  <c r="AF14" i="23"/>
  <c r="AD16" i="23"/>
  <c r="AG16" i="23"/>
  <c r="AB7" i="22"/>
  <c r="AB8" i="22"/>
  <c r="AB9" i="22"/>
  <c r="AB10" i="22"/>
  <c r="AB11" i="22"/>
  <c r="AB12" i="22"/>
  <c r="AB14" i="22"/>
  <c r="AB15" i="22"/>
  <c r="AB6" i="22"/>
  <c r="X7" i="22"/>
  <c r="X8" i="22"/>
  <c r="X9" i="22"/>
  <c r="X10" i="22"/>
  <c r="X11" i="22"/>
  <c r="X13" i="22"/>
  <c r="X14" i="22"/>
  <c r="X15" i="22"/>
  <c r="T7" i="22"/>
  <c r="T8" i="22"/>
  <c r="T9" i="22"/>
  <c r="T10" i="22"/>
  <c r="T11" i="22"/>
  <c r="T12" i="22"/>
  <c r="T13" i="22"/>
  <c r="T14" i="22"/>
  <c r="T15" i="22"/>
  <c r="P7" i="22"/>
  <c r="P8" i="22"/>
  <c r="P9" i="22"/>
  <c r="P10" i="22"/>
  <c r="P11" i="22"/>
  <c r="P12" i="22"/>
  <c r="P13" i="22"/>
  <c r="P14" i="22"/>
  <c r="P15" i="22"/>
  <c r="L7" i="22"/>
  <c r="L8" i="22"/>
  <c r="L9" i="22"/>
  <c r="L10" i="22"/>
  <c r="L11" i="22"/>
  <c r="L12" i="22"/>
  <c r="L13" i="22"/>
  <c r="L14" i="22"/>
  <c r="L15" i="22"/>
  <c r="H7" i="22"/>
  <c r="H8" i="22"/>
  <c r="H9" i="22"/>
  <c r="H10" i="22"/>
  <c r="H11" i="22"/>
  <c r="H12" i="22"/>
  <c r="H13" i="22"/>
  <c r="H14" i="22"/>
  <c r="H15" i="22"/>
  <c r="D7" i="22"/>
  <c r="D8" i="22"/>
  <c r="D9" i="22"/>
  <c r="D10" i="22"/>
  <c r="D11" i="22"/>
  <c r="D12" i="22"/>
  <c r="D12" i="23" s="1"/>
  <c r="D12" i="24" s="1"/>
  <c r="D13" i="22"/>
  <c r="D14" i="22"/>
  <c r="D15" i="22"/>
  <c r="AC16" i="22"/>
  <c r="AA16" i="22"/>
  <c r="Y16" i="22"/>
  <c r="W16" i="22"/>
  <c r="V16" i="22"/>
  <c r="U16" i="22"/>
  <c r="S16" i="22"/>
  <c r="R16" i="22"/>
  <c r="Q16" i="22"/>
  <c r="O16" i="22"/>
  <c r="N16" i="22"/>
  <c r="M16" i="22"/>
  <c r="K16" i="22"/>
  <c r="J16" i="22"/>
  <c r="I16" i="22"/>
  <c r="G16" i="22"/>
  <c r="F16" i="22"/>
  <c r="E16" i="22"/>
  <c r="C16" i="22"/>
  <c r="B16" i="22"/>
  <c r="AG15" i="22"/>
  <c r="AE15" i="22"/>
  <c r="AD15" i="22"/>
  <c r="AG14" i="22"/>
  <c r="AE14" i="22"/>
  <c r="AD14" i="22"/>
  <c r="AG13" i="22"/>
  <c r="AE13" i="22"/>
  <c r="AD13" i="22"/>
  <c r="AG12" i="22"/>
  <c r="AE12" i="22"/>
  <c r="AD12" i="22"/>
  <c r="AG11" i="22"/>
  <c r="AE11" i="22"/>
  <c r="AD11" i="22"/>
  <c r="AG10" i="22"/>
  <c r="AE10" i="22"/>
  <c r="AD10" i="22"/>
  <c r="AG9" i="22"/>
  <c r="AE9" i="22"/>
  <c r="AD9" i="22"/>
  <c r="AG8" i="22"/>
  <c r="AE8" i="22"/>
  <c r="AD8" i="22"/>
  <c r="AG7" i="22"/>
  <c r="AE7" i="22"/>
  <c r="AD7" i="22"/>
  <c r="AG6" i="22"/>
  <c r="AE6" i="22"/>
  <c r="AD6" i="22"/>
  <c r="D6" i="35" l="1"/>
  <c r="D16" i="34"/>
  <c r="D16" i="24"/>
  <c r="AD16" i="22"/>
  <c r="AG16" i="22"/>
  <c r="AF7" i="22"/>
  <c r="AF8" i="22"/>
  <c r="AF9" i="22"/>
  <c r="AF10" i="22"/>
  <c r="AF11" i="22"/>
  <c r="AF14" i="22"/>
  <c r="AF15" i="22"/>
  <c r="AE16" i="22"/>
  <c r="D15" i="21"/>
  <c r="D16" i="35" l="1"/>
  <c r="AB7" i="21"/>
  <c r="AB8" i="21"/>
  <c r="AB9" i="21"/>
  <c r="AB10" i="21"/>
  <c r="AB11" i="21"/>
  <c r="AB12" i="21"/>
  <c r="AB14" i="21"/>
  <c r="AB15" i="21"/>
  <c r="AB6" i="21"/>
  <c r="X7" i="21"/>
  <c r="X8" i="21"/>
  <c r="X9" i="21"/>
  <c r="X10" i="21"/>
  <c r="X11" i="21"/>
  <c r="X13" i="21"/>
  <c r="X14" i="21"/>
  <c r="X15" i="21"/>
  <c r="T7" i="21"/>
  <c r="T8" i="21"/>
  <c r="T9" i="21"/>
  <c r="T10" i="21"/>
  <c r="T11" i="21"/>
  <c r="T12" i="21"/>
  <c r="T13" i="21"/>
  <c r="T14" i="21"/>
  <c r="T15" i="21"/>
  <c r="P7" i="21"/>
  <c r="P8" i="21"/>
  <c r="P9" i="21"/>
  <c r="P10" i="21"/>
  <c r="P11" i="21"/>
  <c r="P12" i="21"/>
  <c r="P13" i="21"/>
  <c r="P14" i="21"/>
  <c r="P15" i="21"/>
  <c r="L7" i="21"/>
  <c r="L8" i="21"/>
  <c r="L9" i="21"/>
  <c r="L10" i="21"/>
  <c r="L11" i="21"/>
  <c r="L12" i="21"/>
  <c r="L13" i="21"/>
  <c r="L14" i="21"/>
  <c r="L15" i="21"/>
  <c r="H7" i="21"/>
  <c r="H8" i="21"/>
  <c r="H9" i="21"/>
  <c r="H10" i="21"/>
  <c r="H11" i="21"/>
  <c r="H12" i="21"/>
  <c r="H13" i="21"/>
  <c r="H14" i="21"/>
  <c r="H15" i="21"/>
  <c r="D7" i="21"/>
  <c r="D8" i="21"/>
  <c r="D9" i="21"/>
  <c r="D10" i="21"/>
  <c r="D11" i="21"/>
  <c r="D12" i="21"/>
  <c r="D13" i="21"/>
  <c r="D14" i="21"/>
  <c r="AC16" i="21"/>
  <c r="AA16" i="21"/>
  <c r="Y16" i="21"/>
  <c r="W16" i="21"/>
  <c r="V16" i="21"/>
  <c r="U16" i="21"/>
  <c r="S16" i="21"/>
  <c r="R16" i="21"/>
  <c r="Q16" i="21"/>
  <c r="O16" i="21"/>
  <c r="N16" i="21"/>
  <c r="M16" i="21"/>
  <c r="K16" i="21"/>
  <c r="J16" i="21"/>
  <c r="I16" i="21"/>
  <c r="G16" i="21"/>
  <c r="F16" i="21"/>
  <c r="E16" i="21"/>
  <c r="C16" i="21"/>
  <c r="B16" i="21"/>
  <c r="AG15" i="21"/>
  <c r="AE15" i="21"/>
  <c r="AD15" i="21"/>
  <c r="AG14" i="21"/>
  <c r="AE14" i="21"/>
  <c r="AD14" i="21"/>
  <c r="AG13" i="21"/>
  <c r="AE13" i="21"/>
  <c r="AD13" i="21"/>
  <c r="AG12" i="21"/>
  <c r="AE12" i="21"/>
  <c r="AD12" i="21"/>
  <c r="AG11" i="21"/>
  <c r="AE11" i="21"/>
  <c r="AD11" i="21"/>
  <c r="AG10" i="21"/>
  <c r="AE10" i="21"/>
  <c r="AD10" i="21"/>
  <c r="AG9" i="21"/>
  <c r="AE9" i="21"/>
  <c r="AD9" i="21"/>
  <c r="AG8" i="21"/>
  <c r="AE8" i="21"/>
  <c r="AD8" i="21"/>
  <c r="AG7" i="21"/>
  <c r="AE7" i="21"/>
  <c r="AD7" i="21"/>
  <c r="AG6" i="21"/>
  <c r="AE6" i="21"/>
  <c r="AD6" i="21"/>
  <c r="AF10" i="21" l="1"/>
  <c r="AF14" i="21"/>
  <c r="AE16" i="21"/>
  <c r="AF8" i="21"/>
  <c r="AF7" i="21"/>
  <c r="AF9" i="21"/>
  <c r="AF11" i="21"/>
  <c r="AD16" i="21"/>
  <c r="AG16" i="21"/>
  <c r="AF15" i="21"/>
  <c r="AB15" i="20"/>
  <c r="AB7" i="20" l="1"/>
  <c r="AB8" i="20"/>
  <c r="AB9" i="20"/>
  <c r="AB10" i="20"/>
  <c r="AB11" i="20"/>
  <c r="AB12" i="20"/>
  <c r="AB14" i="20"/>
  <c r="AB6" i="20"/>
  <c r="X7" i="20"/>
  <c r="X8" i="20"/>
  <c r="X9" i="20"/>
  <c r="X10" i="20"/>
  <c r="X11" i="20"/>
  <c r="X13" i="20"/>
  <c r="X14" i="20"/>
  <c r="X15" i="20"/>
  <c r="T7" i="20"/>
  <c r="T8" i="20"/>
  <c r="T9" i="20"/>
  <c r="T10" i="20"/>
  <c r="T11" i="20"/>
  <c r="T12" i="20"/>
  <c r="T13" i="20"/>
  <c r="T14" i="20"/>
  <c r="T15" i="20"/>
  <c r="P7" i="20"/>
  <c r="P8" i="20"/>
  <c r="P9" i="20"/>
  <c r="P10" i="20"/>
  <c r="P11" i="20"/>
  <c r="P12" i="20"/>
  <c r="P13" i="20"/>
  <c r="P14" i="20"/>
  <c r="P15" i="20"/>
  <c r="L7" i="20"/>
  <c r="L8" i="20"/>
  <c r="L9" i="20"/>
  <c r="L10" i="20"/>
  <c r="L11" i="20"/>
  <c r="L12" i="20"/>
  <c r="L13" i="20"/>
  <c r="L14" i="20"/>
  <c r="L15" i="20"/>
  <c r="H7" i="20"/>
  <c r="H8" i="20"/>
  <c r="H9" i="20"/>
  <c r="H10" i="20"/>
  <c r="H11" i="20"/>
  <c r="H12" i="20"/>
  <c r="H13" i="20"/>
  <c r="H14" i="20"/>
  <c r="H15" i="20"/>
  <c r="D7" i="20"/>
  <c r="D8" i="20"/>
  <c r="D9" i="20"/>
  <c r="D10" i="20"/>
  <c r="D11" i="20"/>
  <c r="D12" i="20"/>
  <c r="D13" i="20"/>
  <c r="D14" i="20"/>
  <c r="D15" i="20"/>
  <c r="AC16" i="20"/>
  <c r="AA16" i="20"/>
  <c r="Y16" i="20"/>
  <c r="W16" i="20"/>
  <c r="V16" i="20"/>
  <c r="U16" i="20"/>
  <c r="S16" i="20"/>
  <c r="R16" i="20"/>
  <c r="Q16" i="20"/>
  <c r="O16" i="20"/>
  <c r="N16" i="20"/>
  <c r="M16" i="20"/>
  <c r="K16" i="20"/>
  <c r="J16" i="20"/>
  <c r="I16" i="20"/>
  <c r="G16" i="20"/>
  <c r="F16" i="20"/>
  <c r="E16" i="20"/>
  <c r="C16" i="20"/>
  <c r="B16" i="20"/>
  <c r="AG15" i="20"/>
  <c r="AE15" i="20"/>
  <c r="AD15" i="20"/>
  <c r="AG14" i="20"/>
  <c r="AE14" i="20"/>
  <c r="AD14" i="20"/>
  <c r="AG13" i="20"/>
  <c r="AE13" i="20"/>
  <c r="AD13" i="20"/>
  <c r="AG12" i="20"/>
  <c r="AE12" i="20"/>
  <c r="AD12" i="20"/>
  <c r="AG11" i="20"/>
  <c r="AE11" i="20"/>
  <c r="AD11" i="20"/>
  <c r="AG10" i="20"/>
  <c r="AE10" i="20"/>
  <c r="AD10" i="20"/>
  <c r="AG9" i="20"/>
  <c r="AE9" i="20"/>
  <c r="AD9" i="20"/>
  <c r="AG8" i="20"/>
  <c r="AE8" i="20"/>
  <c r="AD8" i="20"/>
  <c r="AG7" i="20"/>
  <c r="AE7" i="20"/>
  <c r="AD7" i="20"/>
  <c r="AG6" i="20"/>
  <c r="AE6" i="20"/>
  <c r="AD6" i="20"/>
  <c r="AF7" i="20" l="1"/>
  <c r="AF9" i="20"/>
  <c r="AF10" i="20"/>
  <c r="AF11" i="20"/>
  <c r="AF14" i="20"/>
  <c r="AF15" i="20"/>
  <c r="AE16" i="20"/>
  <c r="AF8" i="20"/>
  <c r="AD16" i="20"/>
  <c r="AG16" i="20"/>
  <c r="AB7" i="19"/>
  <c r="AB8" i="19"/>
  <c r="AB9" i="19"/>
  <c r="AB10" i="19"/>
  <c r="AB11" i="19"/>
  <c r="AB12" i="19"/>
  <c r="AB14" i="19"/>
  <c r="AB15" i="19"/>
  <c r="AB6" i="19"/>
  <c r="X7" i="19"/>
  <c r="X8" i="19"/>
  <c r="X9" i="19"/>
  <c r="X10" i="19"/>
  <c r="X11" i="19"/>
  <c r="X12" i="19"/>
  <c r="X12" i="20" s="1"/>
  <c r="X12" i="21" s="1"/>
  <c r="X13" i="19"/>
  <c r="X14" i="19"/>
  <c r="X15" i="19"/>
  <c r="T7" i="19"/>
  <c r="T8" i="19"/>
  <c r="T9" i="19"/>
  <c r="T10" i="19"/>
  <c r="T11" i="19"/>
  <c r="T12" i="19"/>
  <c r="T13" i="19"/>
  <c r="T14" i="19"/>
  <c r="T15" i="19"/>
  <c r="P7" i="19"/>
  <c r="P8" i="19"/>
  <c r="P9" i="19"/>
  <c r="P10" i="19"/>
  <c r="P11" i="19"/>
  <c r="P12" i="19"/>
  <c r="P13" i="19"/>
  <c r="P14" i="19"/>
  <c r="P15" i="19"/>
  <c r="L7" i="19"/>
  <c r="L8" i="19"/>
  <c r="L9" i="19"/>
  <c r="L10" i="19"/>
  <c r="L11" i="19"/>
  <c r="L12" i="19"/>
  <c r="L13" i="19"/>
  <c r="L14" i="19"/>
  <c r="L15" i="19"/>
  <c r="H7" i="19"/>
  <c r="H8" i="19"/>
  <c r="H9" i="19"/>
  <c r="H10" i="19"/>
  <c r="H11" i="19"/>
  <c r="H12" i="19"/>
  <c r="H13" i="19"/>
  <c r="H14" i="19"/>
  <c r="H15" i="19"/>
  <c r="D7" i="19"/>
  <c r="D8" i="19"/>
  <c r="D9" i="19"/>
  <c r="D10" i="19"/>
  <c r="D11" i="19"/>
  <c r="D12" i="19"/>
  <c r="D13" i="19"/>
  <c r="D14" i="19"/>
  <c r="D15" i="19"/>
  <c r="AC16" i="19"/>
  <c r="AA16" i="19"/>
  <c r="Y16" i="19"/>
  <c r="W16" i="19"/>
  <c r="V16" i="19"/>
  <c r="U16" i="19"/>
  <c r="S16" i="19"/>
  <c r="R16" i="19"/>
  <c r="Q16" i="19"/>
  <c r="O16" i="19"/>
  <c r="N16" i="19"/>
  <c r="M16" i="19"/>
  <c r="K16" i="19"/>
  <c r="J16" i="19"/>
  <c r="I16" i="19"/>
  <c r="G16" i="19"/>
  <c r="F16" i="19"/>
  <c r="E16" i="19"/>
  <c r="C16" i="19"/>
  <c r="B16" i="19"/>
  <c r="AG15" i="19"/>
  <c r="AE15" i="19"/>
  <c r="AD15" i="19"/>
  <c r="AG14" i="19"/>
  <c r="AE14" i="19"/>
  <c r="AD14" i="19"/>
  <c r="AG13" i="19"/>
  <c r="AE13" i="19"/>
  <c r="AD13" i="19"/>
  <c r="AG12" i="19"/>
  <c r="AE12" i="19"/>
  <c r="AD12" i="19"/>
  <c r="AG11" i="19"/>
  <c r="AE11" i="19"/>
  <c r="AD11" i="19"/>
  <c r="AG10" i="19"/>
  <c r="AE10" i="19"/>
  <c r="AD10" i="19"/>
  <c r="AG9" i="19"/>
  <c r="AE9" i="19"/>
  <c r="AD9" i="19"/>
  <c r="AG8" i="19"/>
  <c r="AE8" i="19"/>
  <c r="AD8" i="19"/>
  <c r="AG7" i="19"/>
  <c r="AE7" i="19"/>
  <c r="AD7" i="19"/>
  <c r="AG6" i="19"/>
  <c r="AE6" i="19"/>
  <c r="AD6" i="19"/>
  <c r="X12" i="22" l="1"/>
  <c r="AF12" i="21"/>
  <c r="AF12" i="20"/>
  <c r="AF8" i="19"/>
  <c r="AF10" i="19"/>
  <c r="AF12" i="19"/>
  <c r="AF14" i="19"/>
  <c r="AE16" i="19"/>
  <c r="AF7" i="19"/>
  <c r="AF9" i="19"/>
  <c r="AF11" i="19"/>
  <c r="AD16" i="19"/>
  <c r="AG16" i="19"/>
  <c r="AF15" i="19"/>
  <c r="AB6" i="18"/>
  <c r="X12" i="23" l="1"/>
  <c r="AF12" i="22"/>
  <c r="AB8" i="18"/>
  <c r="AB9" i="18"/>
  <c r="AB10" i="18"/>
  <c r="AB11" i="18"/>
  <c r="AB12" i="18"/>
  <c r="AB13" i="18"/>
  <c r="AB13" i="19" s="1"/>
  <c r="AB14" i="18"/>
  <c r="AB15" i="18"/>
  <c r="AB7" i="18"/>
  <c r="X8" i="18"/>
  <c r="X9" i="18"/>
  <c r="X10" i="18"/>
  <c r="X11" i="18"/>
  <c r="X12" i="18"/>
  <c r="X13" i="18"/>
  <c r="X14" i="18"/>
  <c r="X15" i="18"/>
  <c r="X7" i="18"/>
  <c r="T8" i="18"/>
  <c r="T9" i="18"/>
  <c r="T10" i="18"/>
  <c r="T11" i="18"/>
  <c r="T12" i="18"/>
  <c r="T13" i="18"/>
  <c r="T14" i="18"/>
  <c r="T15" i="18"/>
  <c r="T7" i="18"/>
  <c r="P8" i="18"/>
  <c r="P9" i="18"/>
  <c r="P10" i="18"/>
  <c r="P11" i="18"/>
  <c r="P12" i="18"/>
  <c r="P13" i="18"/>
  <c r="P14" i="18"/>
  <c r="P15" i="18"/>
  <c r="P7" i="18"/>
  <c r="L8" i="18"/>
  <c r="L9" i="18"/>
  <c r="L10" i="18"/>
  <c r="L11" i="18"/>
  <c r="L12" i="18"/>
  <c r="L13" i="18"/>
  <c r="L14" i="18"/>
  <c r="L15" i="18"/>
  <c r="L7" i="18"/>
  <c r="H8" i="18"/>
  <c r="H9" i="18"/>
  <c r="H10" i="18"/>
  <c r="H11" i="18"/>
  <c r="H12" i="18"/>
  <c r="H13" i="18"/>
  <c r="H14" i="18"/>
  <c r="H15" i="18"/>
  <c r="H7" i="18"/>
  <c r="D8" i="18"/>
  <c r="D9" i="18"/>
  <c r="D10" i="18"/>
  <c r="D11" i="18"/>
  <c r="D12" i="18"/>
  <c r="D13" i="18"/>
  <c r="D14" i="18"/>
  <c r="D15" i="18"/>
  <c r="D7" i="18"/>
  <c r="AB13" i="20" l="1"/>
  <c r="AF13" i="19"/>
  <c r="AB16" i="19"/>
  <c r="X12" i="24"/>
  <c r="AF12" i="23"/>
  <c r="AC16" i="18"/>
  <c r="AA16" i="18"/>
  <c r="Y16" i="18"/>
  <c r="W16" i="18"/>
  <c r="V16" i="18"/>
  <c r="U16" i="18"/>
  <c r="S16" i="18"/>
  <c r="R16" i="18"/>
  <c r="Q16" i="18"/>
  <c r="O16" i="18"/>
  <c r="N16" i="18"/>
  <c r="M16" i="18"/>
  <c r="K16" i="18"/>
  <c r="J16" i="18"/>
  <c r="I16" i="18"/>
  <c r="G16" i="18"/>
  <c r="F16" i="18"/>
  <c r="E16" i="18"/>
  <c r="C16" i="18"/>
  <c r="B16" i="18"/>
  <c r="AG15" i="18"/>
  <c r="AE15" i="18"/>
  <c r="AD15" i="18"/>
  <c r="AG14" i="18"/>
  <c r="AE14" i="18"/>
  <c r="AD14" i="18"/>
  <c r="AG13" i="18"/>
  <c r="AE13" i="18"/>
  <c r="AD13" i="18"/>
  <c r="AG12" i="18"/>
  <c r="AE12" i="18"/>
  <c r="AD12" i="18"/>
  <c r="AG11" i="18"/>
  <c r="AE11" i="18"/>
  <c r="AD11" i="18"/>
  <c r="AG10" i="18"/>
  <c r="AE10" i="18"/>
  <c r="AD10" i="18"/>
  <c r="AG9" i="18"/>
  <c r="AE9" i="18"/>
  <c r="AD9" i="18"/>
  <c r="AG8" i="18"/>
  <c r="AE8" i="18"/>
  <c r="AD8" i="18"/>
  <c r="AG7" i="18"/>
  <c r="AE7" i="18"/>
  <c r="AD7" i="18"/>
  <c r="AG6" i="18"/>
  <c r="AE6" i="18"/>
  <c r="AD6" i="18"/>
  <c r="AB13" i="21" l="1"/>
  <c r="AF13" i="20"/>
  <c r="AB16" i="20"/>
  <c r="AF12" i="24"/>
  <c r="AF7" i="18"/>
  <c r="AF8" i="18"/>
  <c r="AF9" i="18"/>
  <c r="AF10" i="18"/>
  <c r="AF11" i="18"/>
  <c r="AF12" i="18"/>
  <c r="AF13" i="18"/>
  <c r="AF14" i="18"/>
  <c r="AF15" i="18"/>
  <c r="AE16" i="18"/>
  <c r="AD16" i="18"/>
  <c r="AG16" i="18"/>
  <c r="AB16" i="18"/>
  <c r="AB7" i="17"/>
  <c r="AB8" i="17"/>
  <c r="AB9" i="17"/>
  <c r="AB10" i="17"/>
  <c r="AB11" i="17"/>
  <c r="AB12" i="17"/>
  <c r="AB13" i="17"/>
  <c r="AB14" i="17"/>
  <c r="AB15" i="17"/>
  <c r="AB6" i="17"/>
  <c r="X7" i="17"/>
  <c r="X8" i="17"/>
  <c r="X9" i="17"/>
  <c r="X10" i="17"/>
  <c r="X11" i="17"/>
  <c r="X12" i="17"/>
  <c r="X13" i="17"/>
  <c r="X14" i="17"/>
  <c r="X15" i="17"/>
  <c r="T7" i="17"/>
  <c r="T8" i="17"/>
  <c r="T9" i="17"/>
  <c r="T10" i="17"/>
  <c r="T11" i="17"/>
  <c r="T12" i="17"/>
  <c r="T13" i="17"/>
  <c r="T14" i="17"/>
  <c r="T15" i="17"/>
  <c r="P7" i="17"/>
  <c r="P8" i="17"/>
  <c r="P9" i="17"/>
  <c r="P10" i="17"/>
  <c r="P11" i="17"/>
  <c r="P12" i="17"/>
  <c r="P13" i="17"/>
  <c r="P14" i="17"/>
  <c r="P15" i="17"/>
  <c r="L7" i="17"/>
  <c r="L8" i="17"/>
  <c r="L9" i="17"/>
  <c r="L10" i="17"/>
  <c r="L11" i="17"/>
  <c r="L12" i="17"/>
  <c r="L13" i="17"/>
  <c r="L14" i="17"/>
  <c r="L15" i="17"/>
  <c r="H7" i="17"/>
  <c r="H8" i="17"/>
  <c r="H9" i="17"/>
  <c r="H10" i="17"/>
  <c r="H11" i="17"/>
  <c r="H12" i="17"/>
  <c r="H13" i="17"/>
  <c r="H14" i="17"/>
  <c r="H15" i="17"/>
  <c r="D7" i="17"/>
  <c r="D8" i="17"/>
  <c r="D9" i="17"/>
  <c r="D10" i="17"/>
  <c r="D11" i="17"/>
  <c r="D12" i="17"/>
  <c r="D13" i="17"/>
  <c r="D14" i="17"/>
  <c r="D15" i="17"/>
  <c r="AC16" i="17"/>
  <c r="AA16" i="17"/>
  <c r="Y16" i="17"/>
  <c r="W16" i="17"/>
  <c r="V16" i="17"/>
  <c r="U16" i="17"/>
  <c r="S16" i="17"/>
  <c r="R16" i="17"/>
  <c r="Q16" i="17"/>
  <c r="O16" i="17"/>
  <c r="N16" i="17"/>
  <c r="M16" i="17"/>
  <c r="K16" i="17"/>
  <c r="J16" i="17"/>
  <c r="I16" i="17"/>
  <c r="G16" i="17"/>
  <c r="F16" i="17"/>
  <c r="E16" i="17"/>
  <c r="C16" i="17"/>
  <c r="B16" i="17"/>
  <c r="AG15" i="17"/>
  <c r="AE15" i="17"/>
  <c r="AD15" i="17"/>
  <c r="AG14" i="17"/>
  <c r="AE14" i="17"/>
  <c r="AD14" i="17"/>
  <c r="AG13" i="17"/>
  <c r="AE13" i="17"/>
  <c r="AD13" i="17"/>
  <c r="AG12" i="17"/>
  <c r="AE12" i="17"/>
  <c r="AD12" i="17"/>
  <c r="AG11" i="17"/>
  <c r="AE11" i="17"/>
  <c r="AD11" i="17"/>
  <c r="AG10" i="17"/>
  <c r="AE10" i="17"/>
  <c r="AD10" i="17"/>
  <c r="AG9" i="17"/>
  <c r="AE9" i="17"/>
  <c r="AD9" i="17"/>
  <c r="AG8" i="17"/>
  <c r="AE8" i="17"/>
  <c r="AD8" i="17"/>
  <c r="AG7" i="17"/>
  <c r="AE7" i="17"/>
  <c r="AD7" i="17"/>
  <c r="AG6" i="17"/>
  <c r="AE6" i="17"/>
  <c r="AD6" i="17"/>
  <c r="AB13" i="22" l="1"/>
  <c r="AF13" i="21"/>
  <c r="AB16" i="21"/>
  <c r="AD16" i="17"/>
  <c r="AF8" i="17"/>
  <c r="AF10" i="17"/>
  <c r="AF12" i="17"/>
  <c r="AF14" i="17"/>
  <c r="AG16" i="17"/>
  <c r="AF7" i="17"/>
  <c r="AF9" i="17"/>
  <c r="AF11" i="17"/>
  <c r="AF13" i="17"/>
  <c r="AF15" i="17"/>
  <c r="AE16" i="17"/>
  <c r="AB16" i="17"/>
  <c r="X15" i="16"/>
  <c r="AB13" i="23" l="1"/>
  <c r="AF13" i="22"/>
  <c r="AB16" i="22"/>
  <c r="AB7" i="16"/>
  <c r="AB8" i="16"/>
  <c r="AB9" i="16"/>
  <c r="AB10" i="16"/>
  <c r="AB11" i="16"/>
  <c r="AB12" i="16"/>
  <c r="AB13" i="16"/>
  <c r="AB14" i="16"/>
  <c r="AB15" i="16"/>
  <c r="AB6" i="16"/>
  <c r="X7" i="16"/>
  <c r="X8" i="16"/>
  <c r="X9" i="16"/>
  <c r="X10" i="16"/>
  <c r="X11" i="16"/>
  <c r="X12" i="16"/>
  <c r="X13" i="16"/>
  <c r="X14" i="16"/>
  <c r="T7" i="16"/>
  <c r="T8" i="16"/>
  <c r="T9" i="16"/>
  <c r="T10" i="16"/>
  <c r="T11" i="16"/>
  <c r="T12" i="16"/>
  <c r="T13" i="16"/>
  <c r="T14" i="16"/>
  <c r="T15" i="16"/>
  <c r="P7" i="16"/>
  <c r="P8" i="16"/>
  <c r="P9" i="16"/>
  <c r="P10" i="16"/>
  <c r="P11" i="16"/>
  <c r="P13" i="16"/>
  <c r="P14" i="16"/>
  <c r="P15" i="16"/>
  <c r="L7" i="16"/>
  <c r="L8" i="16"/>
  <c r="L9" i="16"/>
  <c r="L10" i="16"/>
  <c r="L11" i="16"/>
  <c r="L12" i="16"/>
  <c r="L13" i="16"/>
  <c r="L14" i="16"/>
  <c r="L15" i="16"/>
  <c r="H7" i="16"/>
  <c r="H8" i="16"/>
  <c r="H9" i="16"/>
  <c r="H10" i="16"/>
  <c r="H11" i="16"/>
  <c r="H12" i="16"/>
  <c r="H13" i="16"/>
  <c r="H14" i="16"/>
  <c r="H15" i="16"/>
  <c r="D7" i="16"/>
  <c r="D8" i="16"/>
  <c r="D9" i="16"/>
  <c r="D10" i="16"/>
  <c r="D11" i="16"/>
  <c r="D12" i="16"/>
  <c r="D13" i="16"/>
  <c r="D14" i="16"/>
  <c r="D15" i="16"/>
  <c r="AC16" i="16"/>
  <c r="AA16" i="16"/>
  <c r="Y16" i="16"/>
  <c r="W16" i="16"/>
  <c r="V16" i="16"/>
  <c r="U16" i="16"/>
  <c r="S16" i="16"/>
  <c r="R16" i="16"/>
  <c r="Q16" i="16"/>
  <c r="O16" i="16"/>
  <c r="N16" i="16"/>
  <c r="M16" i="16"/>
  <c r="K16" i="16"/>
  <c r="J16" i="16"/>
  <c r="I16" i="16"/>
  <c r="G16" i="16"/>
  <c r="F16" i="16"/>
  <c r="E16" i="16"/>
  <c r="C16" i="16"/>
  <c r="B16" i="16"/>
  <c r="AG15" i="16"/>
  <c r="AE15" i="16"/>
  <c r="AD15" i="16"/>
  <c r="AG14" i="16"/>
  <c r="AE14" i="16"/>
  <c r="AD14" i="16"/>
  <c r="AG13" i="16"/>
  <c r="AE13" i="16"/>
  <c r="AD13" i="16"/>
  <c r="AG12" i="16"/>
  <c r="AE12" i="16"/>
  <c r="AD12" i="16"/>
  <c r="AG11" i="16"/>
  <c r="AE11" i="16"/>
  <c r="AD11" i="16"/>
  <c r="AG10" i="16"/>
  <c r="AE10" i="16"/>
  <c r="AD10" i="16"/>
  <c r="AG9" i="16"/>
  <c r="AE9" i="16"/>
  <c r="AD9" i="16"/>
  <c r="AG8" i="16"/>
  <c r="AE8" i="16"/>
  <c r="AD8" i="16"/>
  <c r="AG7" i="16"/>
  <c r="AE7" i="16"/>
  <c r="AD7" i="16"/>
  <c r="AG6" i="16"/>
  <c r="AE6" i="16"/>
  <c r="AD6" i="16"/>
  <c r="AB13" i="24" l="1"/>
  <c r="AF13" i="23"/>
  <c r="AB16" i="23"/>
  <c r="AF7" i="16"/>
  <c r="AF8" i="16"/>
  <c r="AF9" i="16"/>
  <c r="AF10" i="16"/>
  <c r="AF11" i="16"/>
  <c r="AF12" i="16"/>
  <c r="AF13" i="16"/>
  <c r="AF14" i="16"/>
  <c r="AF15" i="16"/>
  <c r="AE16" i="16"/>
  <c r="AD16" i="16"/>
  <c r="AG16" i="16"/>
  <c r="AB16" i="16"/>
  <c r="AB7" i="15"/>
  <c r="AB8" i="15"/>
  <c r="AB9" i="15"/>
  <c r="AB10" i="15"/>
  <c r="AB11" i="15"/>
  <c r="AB12" i="15"/>
  <c r="AB13" i="15"/>
  <c r="AB14" i="15"/>
  <c r="AB15" i="15"/>
  <c r="AB6" i="15"/>
  <c r="X7" i="15"/>
  <c r="X8" i="15"/>
  <c r="X9" i="15"/>
  <c r="X10" i="15"/>
  <c r="X11" i="15"/>
  <c r="X12" i="15"/>
  <c r="X13" i="15"/>
  <c r="X14" i="15"/>
  <c r="X15" i="15"/>
  <c r="T7" i="15"/>
  <c r="T8" i="15"/>
  <c r="T9" i="15"/>
  <c r="T10" i="15"/>
  <c r="T11" i="15"/>
  <c r="T12" i="15"/>
  <c r="T13" i="15"/>
  <c r="T14" i="15"/>
  <c r="T15" i="15"/>
  <c r="P7" i="15"/>
  <c r="P8" i="15"/>
  <c r="P9" i="15"/>
  <c r="P10" i="15"/>
  <c r="P11" i="15"/>
  <c r="P12" i="15"/>
  <c r="P13" i="15"/>
  <c r="P14" i="15"/>
  <c r="P15" i="15"/>
  <c r="L7" i="15"/>
  <c r="L8" i="15"/>
  <c r="L9" i="15"/>
  <c r="L10" i="15"/>
  <c r="L11" i="15"/>
  <c r="L12" i="15"/>
  <c r="L13" i="15"/>
  <c r="L14" i="15"/>
  <c r="L15" i="15"/>
  <c r="H7" i="15"/>
  <c r="H8" i="15"/>
  <c r="H9" i="15"/>
  <c r="H10" i="15"/>
  <c r="H11" i="15"/>
  <c r="H12" i="15"/>
  <c r="H13" i="15"/>
  <c r="H14" i="15"/>
  <c r="H15" i="15"/>
  <c r="D7" i="15"/>
  <c r="D8" i="15"/>
  <c r="D9" i="15"/>
  <c r="D10" i="15"/>
  <c r="D11" i="15"/>
  <c r="D12" i="15"/>
  <c r="D13" i="15"/>
  <c r="D14" i="15"/>
  <c r="D15" i="15"/>
  <c r="AC16" i="15"/>
  <c r="AA16" i="15"/>
  <c r="Y16" i="15"/>
  <c r="W16" i="15"/>
  <c r="V16" i="15"/>
  <c r="U16" i="15"/>
  <c r="S16" i="15"/>
  <c r="R16" i="15"/>
  <c r="Q16" i="15"/>
  <c r="O16" i="15"/>
  <c r="N16" i="15"/>
  <c r="M16" i="15"/>
  <c r="K16" i="15"/>
  <c r="J16" i="15"/>
  <c r="I16" i="15"/>
  <c r="G16" i="15"/>
  <c r="F16" i="15"/>
  <c r="E16" i="15"/>
  <c r="C16" i="15"/>
  <c r="B16" i="15"/>
  <c r="AG15" i="15"/>
  <c r="AE15" i="15"/>
  <c r="AD15" i="15"/>
  <c r="AG14" i="15"/>
  <c r="AE14" i="15"/>
  <c r="AD14" i="15"/>
  <c r="AG13" i="15"/>
  <c r="AE13" i="15"/>
  <c r="AD13" i="15"/>
  <c r="AG12" i="15"/>
  <c r="AE12" i="15"/>
  <c r="AD12" i="15"/>
  <c r="AG11" i="15"/>
  <c r="AE11" i="15"/>
  <c r="AD11" i="15"/>
  <c r="AG10" i="15"/>
  <c r="AE10" i="15"/>
  <c r="AD10" i="15"/>
  <c r="AG9" i="15"/>
  <c r="AE9" i="15"/>
  <c r="AD9" i="15"/>
  <c r="AG8" i="15"/>
  <c r="AE8" i="15"/>
  <c r="AD8" i="15"/>
  <c r="AG7" i="15"/>
  <c r="AE7" i="15"/>
  <c r="AD7" i="15"/>
  <c r="AG6" i="15"/>
  <c r="AE6" i="15"/>
  <c r="AD6" i="15"/>
  <c r="AB13" i="25" l="1"/>
  <c r="AF13" i="24"/>
  <c r="AB16" i="24"/>
  <c r="AF7" i="15"/>
  <c r="AF8" i="15"/>
  <c r="AF9" i="15"/>
  <c r="AF10" i="15"/>
  <c r="AF11" i="15"/>
  <c r="AF12" i="15"/>
  <c r="AF13" i="15"/>
  <c r="AF14" i="15"/>
  <c r="AF15" i="15"/>
  <c r="AE16" i="15"/>
  <c r="AD16" i="15"/>
  <c r="AG16" i="15"/>
  <c r="AB16" i="15"/>
  <c r="AB7" i="14"/>
  <c r="AB8" i="14"/>
  <c r="AB9" i="14"/>
  <c r="AB10" i="14"/>
  <c r="AB11" i="14"/>
  <c r="AB12" i="14"/>
  <c r="AB13" i="14"/>
  <c r="AB14" i="14"/>
  <c r="AB15" i="14"/>
  <c r="AB6" i="14"/>
  <c r="X7" i="14"/>
  <c r="X8" i="14"/>
  <c r="X9" i="14"/>
  <c r="X10" i="14"/>
  <c r="X11" i="14"/>
  <c r="X12" i="14"/>
  <c r="X13" i="14"/>
  <c r="X14" i="14"/>
  <c r="X15" i="14"/>
  <c r="T7" i="14"/>
  <c r="T8" i="14"/>
  <c r="T9" i="14"/>
  <c r="T10" i="14"/>
  <c r="T11" i="14"/>
  <c r="T12" i="14"/>
  <c r="T13" i="14"/>
  <c r="T14" i="14"/>
  <c r="T15" i="14"/>
  <c r="P7" i="14"/>
  <c r="P8" i="14"/>
  <c r="P9" i="14"/>
  <c r="P10" i="14"/>
  <c r="P11" i="14"/>
  <c r="P12" i="14"/>
  <c r="P13" i="14"/>
  <c r="P14" i="14"/>
  <c r="P15" i="14"/>
  <c r="L7" i="14"/>
  <c r="L8" i="14"/>
  <c r="L9" i="14"/>
  <c r="L10" i="14"/>
  <c r="L11" i="14"/>
  <c r="L12" i="14"/>
  <c r="L13" i="14"/>
  <c r="L14" i="14"/>
  <c r="L15" i="14"/>
  <c r="H7" i="14"/>
  <c r="H8" i="14"/>
  <c r="H9" i="14"/>
  <c r="H10" i="14"/>
  <c r="H11" i="14"/>
  <c r="H12" i="14"/>
  <c r="H13" i="14"/>
  <c r="H14" i="14"/>
  <c r="H15" i="14"/>
  <c r="D7" i="14"/>
  <c r="D8" i="14"/>
  <c r="D9" i="14"/>
  <c r="D10" i="14"/>
  <c r="D11" i="14"/>
  <c r="D12" i="14"/>
  <c r="D13" i="14"/>
  <c r="D14" i="14"/>
  <c r="D15" i="14"/>
  <c r="AC16" i="14"/>
  <c r="AA16" i="14"/>
  <c r="Y16" i="14"/>
  <c r="W16" i="14"/>
  <c r="V16" i="14"/>
  <c r="U16" i="14"/>
  <c r="S16" i="14"/>
  <c r="R16" i="14"/>
  <c r="Q16" i="14"/>
  <c r="O16" i="14"/>
  <c r="N16" i="14"/>
  <c r="M16" i="14"/>
  <c r="K16" i="14"/>
  <c r="J16" i="14"/>
  <c r="I16" i="14"/>
  <c r="G16" i="14"/>
  <c r="F16" i="14"/>
  <c r="E16" i="14"/>
  <c r="C16" i="14"/>
  <c r="B16" i="14"/>
  <c r="AG15" i="14"/>
  <c r="AE15" i="14"/>
  <c r="AD15" i="14"/>
  <c r="AG14" i="14"/>
  <c r="AE14" i="14"/>
  <c r="AD14" i="14"/>
  <c r="AG13" i="14"/>
  <c r="AE13" i="14"/>
  <c r="AD13" i="14"/>
  <c r="AG12" i="14"/>
  <c r="AE12" i="14"/>
  <c r="AD12" i="14"/>
  <c r="AG11" i="14"/>
  <c r="AE11" i="14"/>
  <c r="AD11" i="14"/>
  <c r="AG10" i="14"/>
  <c r="AE10" i="14"/>
  <c r="AD10" i="14"/>
  <c r="AG9" i="14"/>
  <c r="AE9" i="14"/>
  <c r="AD9" i="14"/>
  <c r="AG8" i="14"/>
  <c r="AE8" i="14"/>
  <c r="AD8" i="14"/>
  <c r="AG7" i="14"/>
  <c r="AE7" i="14"/>
  <c r="AD7" i="14"/>
  <c r="AG6" i="14"/>
  <c r="AE6" i="14"/>
  <c r="AD6" i="14"/>
  <c r="AB13" i="26" l="1"/>
  <c r="AB16" i="25"/>
  <c r="AF13" i="25"/>
  <c r="AF7" i="14"/>
  <c r="AF8" i="14"/>
  <c r="AF9" i="14"/>
  <c r="AF10" i="14"/>
  <c r="AF11" i="14"/>
  <c r="AF12" i="14"/>
  <c r="AF13" i="14"/>
  <c r="AF14" i="14"/>
  <c r="AF15" i="14"/>
  <c r="AE16" i="14"/>
  <c r="AD16" i="14"/>
  <c r="AG16" i="14"/>
  <c r="AB16" i="14"/>
  <c r="L15" i="13"/>
  <c r="AB16" i="26" l="1"/>
  <c r="AF13" i="26"/>
  <c r="L7" i="13"/>
  <c r="AB7" i="13" l="1"/>
  <c r="AB8" i="13"/>
  <c r="AB9" i="13"/>
  <c r="AB10" i="13"/>
  <c r="AB11" i="13"/>
  <c r="AB12" i="13"/>
  <c r="AB13" i="13"/>
  <c r="AB14" i="13"/>
  <c r="AB15" i="13"/>
  <c r="AB6" i="13"/>
  <c r="X7" i="13"/>
  <c r="X8" i="13"/>
  <c r="X9" i="13"/>
  <c r="X10" i="13"/>
  <c r="X11" i="13"/>
  <c r="X12" i="13"/>
  <c r="X13" i="13"/>
  <c r="X14" i="13"/>
  <c r="X15" i="13"/>
  <c r="X6" i="13"/>
  <c r="X6" i="14" s="1"/>
  <c r="T7" i="13"/>
  <c r="T8" i="13"/>
  <c r="T9" i="13"/>
  <c r="T10" i="13"/>
  <c r="T11" i="13"/>
  <c r="T12" i="13"/>
  <c r="T13" i="13"/>
  <c r="T14" i="13"/>
  <c r="T15" i="13"/>
  <c r="P7" i="13"/>
  <c r="P8" i="13"/>
  <c r="P9" i="13"/>
  <c r="P10" i="13"/>
  <c r="P11" i="13"/>
  <c r="P12" i="13"/>
  <c r="P13" i="13"/>
  <c r="P14" i="13"/>
  <c r="P15" i="13"/>
  <c r="P6" i="13"/>
  <c r="P6" i="14" s="1"/>
  <c r="L8" i="13"/>
  <c r="L9" i="13"/>
  <c r="L10" i="13"/>
  <c r="L11" i="13"/>
  <c r="L12" i="13"/>
  <c r="L13" i="13"/>
  <c r="L14" i="13"/>
  <c r="L6" i="13"/>
  <c r="L6" i="14" s="1"/>
  <c r="H7" i="13"/>
  <c r="H8" i="13"/>
  <c r="H9" i="13"/>
  <c r="H10" i="13"/>
  <c r="H11" i="13"/>
  <c r="H12" i="13"/>
  <c r="H13" i="13"/>
  <c r="H14" i="13"/>
  <c r="H15" i="13"/>
  <c r="H6" i="13"/>
  <c r="H6" i="14" s="1"/>
  <c r="D7" i="13"/>
  <c r="D8" i="13"/>
  <c r="D9" i="13"/>
  <c r="D10" i="13"/>
  <c r="D11" i="13"/>
  <c r="D12" i="13"/>
  <c r="D13" i="13"/>
  <c r="D14" i="13"/>
  <c r="D15" i="13"/>
  <c r="X6" i="15" l="1"/>
  <c r="X16" i="14"/>
  <c r="P6" i="15"/>
  <c r="P16" i="14"/>
  <c r="L6" i="15"/>
  <c r="L16" i="14"/>
  <c r="H6" i="15"/>
  <c r="H16" i="14"/>
  <c r="AC16" i="13"/>
  <c r="AA16" i="13"/>
  <c r="Y16" i="13"/>
  <c r="W16" i="13"/>
  <c r="V16" i="13"/>
  <c r="U16" i="13"/>
  <c r="S16" i="13"/>
  <c r="R16" i="13"/>
  <c r="Q16" i="13"/>
  <c r="O16" i="13"/>
  <c r="N16" i="13"/>
  <c r="M16" i="13"/>
  <c r="K16" i="13"/>
  <c r="J16" i="13"/>
  <c r="I16" i="13"/>
  <c r="G16" i="13"/>
  <c r="F16" i="13"/>
  <c r="E16" i="13"/>
  <c r="C16" i="13"/>
  <c r="B16" i="13"/>
  <c r="AG15" i="13"/>
  <c r="AE15" i="13"/>
  <c r="AD15" i="13"/>
  <c r="AG14" i="13"/>
  <c r="AE14" i="13"/>
  <c r="AD14" i="13"/>
  <c r="AG13" i="13"/>
  <c r="AE13" i="13"/>
  <c r="AD13" i="13"/>
  <c r="AG12" i="13"/>
  <c r="AE12" i="13"/>
  <c r="AD12" i="13"/>
  <c r="AG11" i="13"/>
  <c r="AE11" i="13"/>
  <c r="AD11" i="13"/>
  <c r="AG10" i="13"/>
  <c r="AE10" i="13"/>
  <c r="AD10" i="13"/>
  <c r="AG9" i="13"/>
  <c r="AE9" i="13"/>
  <c r="AD9" i="13"/>
  <c r="AG8" i="13"/>
  <c r="AE8" i="13"/>
  <c r="AD8" i="13"/>
  <c r="AG7" i="13"/>
  <c r="AE7" i="13"/>
  <c r="AD7" i="13"/>
  <c r="AG6" i="13"/>
  <c r="AE6" i="13"/>
  <c r="AD6" i="13"/>
  <c r="X6" i="16" l="1"/>
  <c r="X16" i="15"/>
  <c r="P6" i="16"/>
  <c r="P16" i="15"/>
  <c r="L6" i="16"/>
  <c r="L16" i="15"/>
  <c r="H6" i="16"/>
  <c r="H16" i="15"/>
  <c r="AF7" i="13"/>
  <c r="AF8" i="13"/>
  <c r="AF9" i="13"/>
  <c r="AF10" i="13"/>
  <c r="AF11" i="13"/>
  <c r="AF12" i="13"/>
  <c r="AF13" i="13"/>
  <c r="AF14" i="13"/>
  <c r="L16" i="13"/>
  <c r="AF15" i="13"/>
  <c r="AE16" i="13"/>
  <c r="H16" i="13"/>
  <c r="P16" i="13"/>
  <c r="X16" i="13"/>
  <c r="AD16" i="13"/>
  <c r="AG16" i="13"/>
  <c r="AB16" i="13"/>
  <c r="AB15" i="12"/>
  <c r="X6" i="17" l="1"/>
  <c r="X16" i="16"/>
  <c r="P6" i="17"/>
  <c r="P16" i="16"/>
  <c r="L6" i="17"/>
  <c r="L16" i="16"/>
  <c r="H6" i="17"/>
  <c r="H16" i="16"/>
  <c r="X9" i="12"/>
  <c r="X6" i="18" l="1"/>
  <c r="X16" i="17"/>
  <c r="P6" i="18"/>
  <c r="P16" i="17"/>
  <c r="L6" i="18"/>
  <c r="L16" i="17"/>
  <c r="H6" i="18"/>
  <c r="H16" i="17"/>
  <c r="AB7" i="12"/>
  <c r="AB8" i="12"/>
  <c r="AB9" i="12"/>
  <c r="AB10" i="12"/>
  <c r="AB11" i="12"/>
  <c r="AB12" i="12"/>
  <c r="AB13" i="12"/>
  <c r="AB14" i="12"/>
  <c r="AB6" i="12"/>
  <c r="X7" i="12"/>
  <c r="X8" i="12"/>
  <c r="X10" i="12"/>
  <c r="X11" i="12"/>
  <c r="X12" i="12"/>
  <c r="X13" i="12"/>
  <c r="X14" i="12"/>
  <c r="X15" i="12"/>
  <c r="X6" i="12"/>
  <c r="T7" i="12"/>
  <c r="T8" i="12"/>
  <c r="T9" i="12"/>
  <c r="T10" i="12"/>
  <c r="T11" i="12"/>
  <c r="T12" i="12"/>
  <c r="T13" i="12"/>
  <c r="T14" i="12"/>
  <c r="T15" i="12"/>
  <c r="P7" i="12"/>
  <c r="P8" i="12"/>
  <c r="P9" i="12"/>
  <c r="P10" i="12"/>
  <c r="P11" i="12"/>
  <c r="P12" i="12"/>
  <c r="P13" i="12"/>
  <c r="P14" i="12"/>
  <c r="P15" i="12"/>
  <c r="P6" i="12"/>
  <c r="L7" i="12"/>
  <c r="L8" i="12"/>
  <c r="L9" i="12"/>
  <c r="L10" i="12"/>
  <c r="L11" i="12"/>
  <c r="L12" i="12"/>
  <c r="L13" i="12"/>
  <c r="L14" i="12"/>
  <c r="L15" i="12"/>
  <c r="L6" i="12"/>
  <c r="H7" i="12"/>
  <c r="H8" i="12"/>
  <c r="H9" i="12"/>
  <c r="H10" i="12"/>
  <c r="H11" i="12"/>
  <c r="H12" i="12"/>
  <c r="H13" i="12"/>
  <c r="H14" i="12"/>
  <c r="H15" i="12"/>
  <c r="H6" i="12"/>
  <c r="D7" i="12"/>
  <c r="D8" i="12"/>
  <c r="D9" i="12"/>
  <c r="D10" i="12"/>
  <c r="D11" i="12"/>
  <c r="D12" i="12"/>
  <c r="D13" i="12"/>
  <c r="D14" i="12"/>
  <c r="D15" i="12"/>
  <c r="D6" i="12"/>
  <c r="D6" i="13" s="1"/>
  <c r="AC16" i="12"/>
  <c r="AA16" i="12"/>
  <c r="Y16" i="12"/>
  <c r="W16" i="12"/>
  <c r="V16" i="12"/>
  <c r="U16" i="12"/>
  <c r="S16" i="12"/>
  <c r="R16" i="12"/>
  <c r="Q16" i="12"/>
  <c r="O16" i="12"/>
  <c r="N16" i="12"/>
  <c r="M16" i="12"/>
  <c r="K16" i="12"/>
  <c r="J16" i="12"/>
  <c r="I16" i="12"/>
  <c r="G16" i="12"/>
  <c r="F16" i="12"/>
  <c r="E16" i="12"/>
  <c r="C16" i="12"/>
  <c r="B16" i="12"/>
  <c r="AG15" i="12"/>
  <c r="AE15" i="12"/>
  <c r="AD15" i="12"/>
  <c r="AG14" i="12"/>
  <c r="AE14" i="12"/>
  <c r="AD14" i="12"/>
  <c r="AG13" i="12"/>
  <c r="AE13" i="12"/>
  <c r="AD13" i="12"/>
  <c r="AG12" i="12"/>
  <c r="AE12" i="12"/>
  <c r="AD12" i="12"/>
  <c r="AG11" i="12"/>
  <c r="AE11" i="12"/>
  <c r="AD11" i="12"/>
  <c r="AG10" i="12"/>
  <c r="AE10" i="12"/>
  <c r="AD10" i="12"/>
  <c r="AG9" i="12"/>
  <c r="AE9" i="12"/>
  <c r="AD9" i="12"/>
  <c r="AG8" i="12"/>
  <c r="AE8" i="12"/>
  <c r="AD8" i="12"/>
  <c r="AG7" i="12"/>
  <c r="AE7" i="12"/>
  <c r="AD7" i="12"/>
  <c r="AG6" i="12"/>
  <c r="AE6" i="12"/>
  <c r="AD6" i="12"/>
  <c r="D6" i="14" l="1"/>
  <c r="D16" i="13"/>
  <c r="X6" i="19"/>
  <c r="X16" i="18"/>
  <c r="P6" i="19"/>
  <c r="P16" i="18"/>
  <c r="L6" i="19"/>
  <c r="L16" i="18"/>
  <c r="H6" i="19"/>
  <c r="H16" i="18"/>
  <c r="D16" i="12"/>
  <c r="AF9" i="12"/>
  <c r="AF10" i="12"/>
  <c r="AF11" i="12"/>
  <c r="AF12" i="12"/>
  <c r="AF13" i="12"/>
  <c r="AF14" i="12"/>
  <c r="L16" i="12"/>
  <c r="AF15" i="12"/>
  <c r="AE16" i="12"/>
  <c r="AF7" i="12"/>
  <c r="AF8" i="12"/>
  <c r="H16" i="12"/>
  <c r="P16" i="12"/>
  <c r="X16" i="12"/>
  <c r="AD16" i="12"/>
  <c r="AG16" i="12"/>
  <c r="AB16" i="12"/>
  <c r="AB15" i="11"/>
  <c r="D6" i="15" l="1"/>
  <c r="D16" i="14"/>
  <c r="X6" i="20"/>
  <c r="X16" i="19"/>
  <c r="P6" i="20"/>
  <c r="P16" i="19"/>
  <c r="L6" i="20"/>
  <c r="L16" i="19"/>
  <c r="H6" i="20"/>
  <c r="H16" i="19"/>
  <c r="AB7" i="11"/>
  <c r="AB8" i="11"/>
  <c r="AB9" i="11"/>
  <c r="AB10" i="11"/>
  <c r="AB11" i="11"/>
  <c r="AB12" i="11"/>
  <c r="AB13" i="11"/>
  <c r="AB14" i="11"/>
  <c r="AB6" i="11"/>
  <c r="X7" i="11"/>
  <c r="X8" i="11"/>
  <c r="X10" i="11"/>
  <c r="X11" i="11"/>
  <c r="X12" i="11"/>
  <c r="X13" i="11"/>
  <c r="X14" i="11"/>
  <c r="X15" i="11"/>
  <c r="X6" i="11"/>
  <c r="T7" i="11"/>
  <c r="T8" i="11"/>
  <c r="T9" i="11"/>
  <c r="T10" i="11"/>
  <c r="T11" i="11"/>
  <c r="T12" i="11"/>
  <c r="T13" i="11"/>
  <c r="T14" i="11"/>
  <c r="T15" i="11"/>
  <c r="T6" i="11"/>
  <c r="T6" i="12" s="1"/>
  <c r="P7" i="11"/>
  <c r="P8" i="11"/>
  <c r="P9" i="11"/>
  <c r="P10" i="11"/>
  <c r="P11" i="11"/>
  <c r="P12" i="11"/>
  <c r="P13" i="11"/>
  <c r="P14" i="11"/>
  <c r="P15" i="11"/>
  <c r="P6" i="11"/>
  <c r="L7" i="11"/>
  <c r="L8" i="11"/>
  <c r="L9" i="11"/>
  <c r="L10" i="11"/>
  <c r="L11" i="11"/>
  <c r="L12" i="11"/>
  <c r="L13" i="11"/>
  <c r="L14" i="11"/>
  <c r="L15" i="11"/>
  <c r="L6" i="11"/>
  <c r="H7" i="11"/>
  <c r="H8" i="11"/>
  <c r="H9" i="11"/>
  <c r="H10" i="11"/>
  <c r="H11" i="11"/>
  <c r="H12" i="11"/>
  <c r="H13" i="11"/>
  <c r="H14" i="11"/>
  <c r="H15" i="11"/>
  <c r="H6" i="11"/>
  <c r="D6" i="16" l="1"/>
  <c r="D16" i="15"/>
  <c r="X6" i="21"/>
  <c r="X16" i="20"/>
  <c r="P6" i="21"/>
  <c r="P16" i="20"/>
  <c r="L6" i="21"/>
  <c r="L16" i="20"/>
  <c r="H6" i="21"/>
  <c r="H16" i="20"/>
  <c r="T6" i="13"/>
  <c r="T16" i="12"/>
  <c r="AF16" i="12" s="1"/>
  <c r="AF6" i="12"/>
  <c r="D7" i="11"/>
  <c r="AF7" i="11" s="1"/>
  <c r="D8" i="11"/>
  <c r="AF8" i="11" s="1"/>
  <c r="D9" i="11"/>
  <c r="AF9" i="11" s="1"/>
  <c r="D10" i="11"/>
  <c r="AF10" i="11" s="1"/>
  <c r="D11" i="11"/>
  <c r="D12" i="11"/>
  <c r="D13" i="11"/>
  <c r="AF13" i="11" s="1"/>
  <c r="D14" i="11"/>
  <c r="D15" i="11"/>
  <c r="AF15" i="11" s="1"/>
  <c r="D6" i="11"/>
  <c r="AF6" i="11" s="1"/>
  <c r="AC16" i="11"/>
  <c r="AA16" i="11"/>
  <c r="Y16" i="11"/>
  <c r="W16" i="11"/>
  <c r="V16" i="11"/>
  <c r="U16" i="11"/>
  <c r="S16" i="11"/>
  <c r="R16" i="11"/>
  <c r="Q16" i="11"/>
  <c r="O16" i="11"/>
  <c r="N16" i="11"/>
  <c r="M16" i="11"/>
  <c r="K16" i="11"/>
  <c r="J16" i="11"/>
  <c r="I16" i="11"/>
  <c r="G16" i="11"/>
  <c r="F16" i="11"/>
  <c r="E16" i="11"/>
  <c r="C16" i="11"/>
  <c r="B16" i="11"/>
  <c r="AG15" i="11"/>
  <c r="AE15" i="11"/>
  <c r="AD15" i="11"/>
  <c r="X16" i="11"/>
  <c r="T16" i="11"/>
  <c r="P16" i="11"/>
  <c r="L16" i="11"/>
  <c r="H16" i="11"/>
  <c r="AG14" i="11"/>
  <c r="AE14" i="11"/>
  <c r="AD14" i="11"/>
  <c r="AF14" i="11"/>
  <c r="AG13" i="11"/>
  <c r="AE13" i="11"/>
  <c r="AD13" i="11"/>
  <c r="AG12" i="11"/>
  <c r="AE12" i="11"/>
  <c r="AD12" i="11"/>
  <c r="AF12" i="11"/>
  <c r="AG11" i="11"/>
  <c r="AE11" i="11"/>
  <c r="AD11" i="11"/>
  <c r="AF11" i="11"/>
  <c r="AG10" i="11"/>
  <c r="AE10" i="11"/>
  <c r="AD10" i="11"/>
  <c r="AG9" i="11"/>
  <c r="AE9" i="11"/>
  <c r="AD9" i="11"/>
  <c r="AG8" i="11"/>
  <c r="AE8" i="11"/>
  <c r="AD8" i="11"/>
  <c r="AG7" i="11"/>
  <c r="AE7" i="11"/>
  <c r="AD7" i="11"/>
  <c r="AG6" i="11"/>
  <c r="AE6" i="11"/>
  <c r="AD6" i="11"/>
  <c r="D6" i="10"/>
  <c r="D7" i="10"/>
  <c r="D8" i="10"/>
  <c r="D9" i="10"/>
  <c r="D10" i="10"/>
  <c r="D11" i="10"/>
  <c r="D12" i="10"/>
  <c r="D13" i="10"/>
  <c r="D14" i="10"/>
  <c r="D15" i="10"/>
  <c r="D6" i="17" l="1"/>
  <c r="D16" i="16"/>
  <c r="X6" i="22"/>
  <c r="X16" i="21"/>
  <c r="P6" i="22"/>
  <c r="P16" i="21"/>
  <c r="L6" i="22"/>
  <c r="L16" i="21"/>
  <c r="H6" i="22"/>
  <c r="H16" i="21"/>
  <c r="T6" i="14"/>
  <c r="AF6" i="13"/>
  <c r="T16" i="13"/>
  <c r="AF16" i="13" s="1"/>
  <c r="D16" i="11"/>
  <c r="AE16" i="11"/>
  <c r="AD16" i="11"/>
  <c r="AG16" i="11"/>
  <c r="AB16" i="11"/>
  <c r="AF16" i="11" s="1"/>
  <c r="AC16" i="10"/>
  <c r="AG16" i="10" s="1"/>
  <c r="AA16" i="10"/>
  <c r="Y16" i="10"/>
  <c r="W16" i="10"/>
  <c r="V16" i="10"/>
  <c r="AD16" i="10" s="1"/>
  <c r="U16" i="10"/>
  <c r="S16" i="10"/>
  <c r="R16" i="10"/>
  <c r="Q16" i="10"/>
  <c r="O16" i="10"/>
  <c r="N16" i="10"/>
  <c r="M16" i="10"/>
  <c r="K16" i="10"/>
  <c r="J16" i="10"/>
  <c r="I16" i="10"/>
  <c r="G16" i="10"/>
  <c r="F16" i="10"/>
  <c r="E16" i="10"/>
  <c r="C16" i="10"/>
  <c r="B16" i="10"/>
  <c r="AG15" i="10"/>
  <c r="AE15" i="10"/>
  <c r="AD15" i="10"/>
  <c r="AB15" i="10"/>
  <c r="AF15" i="10" s="1"/>
  <c r="X15" i="10"/>
  <c r="X16" i="10" s="1"/>
  <c r="T15" i="10"/>
  <c r="P15" i="10"/>
  <c r="P16" i="10" s="1"/>
  <c r="L15" i="10"/>
  <c r="L16" i="10" s="1"/>
  <c r="H15" i="10"/>
  <c r="H16" i="10" s="1"/>
  <c r="AG14" i="10"/>
  <c r="AE14" i="10"/>
  <c r="AD14" i="10"/>
  <c r="AB14" i="10"/>
  <c r="AF14" i="10" s="1"/>
  <c r="X14" i="10"/>
  <c r="T14" i="10"/>
  <c r="P14" i="10"/>
  <c r="L14" i="10"/>
  <c r="H14" i="10"/>
  <c r="AG13" i="10"/>
  <c r="AE13" i="10"/>
  <c r="AD13" i="10"/>
  <c r="AB13" i="10"/>
  <c r="AF13" i="10" s="1"/>
  <c r="X13" i="10"/>
  <c r="T13" i="10"/>
  <c r="P13" i="10"/>
  <c r="L13" i="10"/>
  <c r="H13" i="10"/>
  <c r="AG12" i="10"/>
  <c r="AE12" i="10"/>
  <c r="AD12" i="10"/>
  <c r="AB12" i="10"/>
  <c r="AF12" i="10" s="1"/>
  <c r="X12" i="10"/>
  <c r="T12" i="10"/>
  <c r="P12" i="10"/>
  <c r="L12" i="10"/>
  <c r="H12" i="10"/>
  <c r="AG11" i="10"/>
  <c r="AE11" i="10"/>
  <c r="AD11" i="10"/>
  <c r="AB11" i="10"/>
  <c r="AF11" i="10" s="1"/>
  <c r="X11" i="10"/>
  <c r="T11" i="10"/>
  <c r="P11" i="10"/>
  <c r="L11" i="10"/>
  <c r="H11" i="10"/>
  <c r="AG10" i="10"/>
  <c r="AE10" i="10"/>
  <c r="AD10" i="10"/>
  <c r="AB10" i="10"/>
  <c r="AF10" i="10" s="1"/>
  <c r="X10" i="10"/>
  <c r="T10" i="10"/>
  <c r="P10" i="10"/>
  <c r="L10" i="10"/>
  <c r="H10" i="10"/>
  <c r="AG9" i="10"/>
  <c r="AE9" i="10"/>
  <c r="AD9" i="10"/>
  <c r="AB9" i="10"/>
  <c r="AF9" i="10" s="1"/>
  <c r="X9" i="10"/>
  <c r="T9" i="10"/>
  <c r="P9" i="10"/>
  <c r="L9" i="10"/>
  <c r="H9" i="10"/>
  <c r="AG8" i="10"/>
  <c r="AE8" i="10"/>
  <c r="AD8" i="10"/>
  <c r="AB8" i="10"/>
  <c r="AF8" i="10" s="1"/>
  <c r="X8" i="10"/>
  <c r="T8" i="10"/>
  <c r="P8" i="10"/>
  <c r="L8" i="10"/>
  <c r="H8" i="10"/>
  <c r="AG7" i="10"/>
  <c r="AE7" i="10"/>
  <c r="AD7" i="10"/>
  <c r="AB7" i="10"/>
  <c r="AF7" i="10" s="1"/>
  <c r="X7" i="10"/>
  <c r="T7" i="10"/>
  <c r="P7" i="10"/>
  <c r="L7" i="10"/>
  <c r="H7" i="10"/>
  <c r="AG6" i="10"/>
  <c r="AE6" i="10"/>
  <c r="AD6" i="10"/>
  <c r="AB6" i="10"/>
  <c r="X6" i="10"/>
  <c r="T6" i="10"/>
  <c r="P6" i="10"/>
  <c r="L6" i="10"/>
  <c r="H6" i="10"/>
  <c r="D16" i="10"/>
  <c r="D6" i="18" l="1"/>
  <c r="D16" i="17"/>
  <c r="X6" i="23"/>
  <c r="X16" i="22"/>
  <c r="P6" i="23"/>
  <c r="P16" i="23" s="1"/>
  <c r="P16" i="22"/>
  <c r="L6" i="23"/>
  <c r="L16" i="23" s="1"/>
  <c r="L16" i="22"/>
  <c r="H6" i="23"/>
  <c r="H16" i="22"/>
  <c r="T6" i="15"/>
  <c r="T16" i="14"/>
  <c r="AF16" i="14" s="1"/>
  <c r="AF6" i="14"/>
  <c r="AF6" i="10"/>
  <c r="T16" i="10"/>
  <c r="AE16" i="10"/>
  <c r="AB16" i="10"/>
  <c r="AF16" i="10" s="1"/>
  <c r="AB7" i="9"/>
  <c r="AB8" i="9"/>
  <c r="AB9" i="9"/>
  <c r="AB10" i="9"/>
  <c r="AB11" i="9"/>
  <c r="AB12" i="9"/>
  <c r="AB13" i="9"/>
  <c r="AB14" i="9"/>
  <c r="AB15" i="9"/>
  <c r="AB6" i="9"/>
  <c r="X7" i="9"/>
  <c r="X8" i="9"/>
  <c r="X9" i="9"/>
  <c r="X10" i="9"/>
  <c r="X11" i="9"/>
  <c r="X12" i="9"/>
  <c r="X13" i="9"/>
  <c r="X14" i="9"/>
  <c r="X6" i="9"/>
  <c r="T7" i="9"/>
  <c r="T8" i="9"/>
  <c r="T9" i="9"/>
  <c r="T10" i="9"/>
  <c r="T11" i="9"/>
  <c r="T12" i="9"/>
  <c r="T13" i="9"/>
  <c r="T14" i="9"/>
  <c r="T15" i="9"/>
  <c r="T6" i="9"/>
  <c r="P7" i="9"/>
  <c r="P8" i="9"/>
  <c r="P9" i="9"/>
  <c r="P10" i="9"/>
  <c r="P11" i="9"/>
  <c r="P12" i="9"/>
  <c r="P13" i="9"/>
  <c r="P14" i="9"/>
  <c r="P15" i="9"/>
  <c r="P6" i="9"/>
  <c r="L7" i="9"/>
  <c r="L8" i="9"/>
  <c r="L9" i="9"/>
  <c r="L10" i="9"/>
  <c r="L11" i="9"/>
  <c r="L12" i="9"/>
  <c r="L13" i="9"/>
  <c r="L14" i="9"/>
  <c r="L15" i="9"/>
  <c r="L6" i="9"/>
  <c r="H7" i="9"/>
  <c r="H8" i="9"/>
  <c r="H9" i="9"/>
  <c r="H10" i="9"/>
  <c r="H11" i="9"/>
  <c r="H12" i="9"/>
  <c r="H13" i="9"/>
  <c r="H14" i="9"/>
  <c r="H15" i="9"/>
  <c r="H6" i="9"/>
  <c r="D7" i="9"/>
  <c r="D8" i="9"/>
  <c r="D9" i="9"/>
  <c r="D10" i="9"/>
  <c r="D11" i="9"/>
  <c r="D12" i="9"/>
  <c r="D13" i="9"/>
  <c r="D14" i="9"/>
  <c r="D15" i="9"/>
  <c r="D6" i="9"/>
  <c r="H16" i="23" l="1"/>
  <c r="H6" i="24"/>
  <c r="X16" i="23"/>
  <c r="X6" i="24"/>
  <c r="X6" i="25" s="1"/>
  <c r="D6" i="19"/>
  <c r="D16" i="18"/>
  <c r="T6" i="16"/>
  <c r="AF6" i="15"/>
  <c r="T16" i="15"/>
  <c r="AF16" i="15" s="1"/>
  <c r="X15" i="9"/>
  <c r="X6" i="26" l="1"/>
  <c r="X16" i="25"/>
  <c r="H16" i="24"/>
  <c r="H6" i="25"/>
  <c r="AF6" i="24"/>
  <c r="X16" i="24"/>
  <c r="AF16" i="24" s="1"/>
  <c r="D6" i="20"/>
  <c r="D16" i="19"/>
  <c r="T6" i="17"/>
  <c r="T6" i="18" s="1"/>
  <c r="AF6" i="16"/>
  <c r="T16" i="16"/>
  <c r="AF16" i="16" s="1"/>
  <c r="AC16" i="9"/>
  <c r="AA16" i="9"/>
  <c r="Y16" i="9"/>
  <c r="W16" i="9"/>
  <c r="V16" i="9"/>
  <c r="U16" i="9"/>
  <c r="S16" i="9"/>
  <c r="R16" i="9"/>
  <c r="Q16" i="9"/>
  <c r="O16" i="9"/>
  <c r="N16" i="9"/>
  <c r="M16" i="9"/>
  <c r="K16" i="9"/>
  <c r="J16" i="9"/>
  <c r="I16" i="9"/>
  <c r="G16" i="9"/>
  <c r="F16" i="9"/>
  <c r="E16" i="9"/>
  <c r="C16" i="9"/>
  <c r="B16" i="9"/>
  <c r="AG15" i="9"/>
  <c r="AE15" i="9"/>
  <c r="AD15" i="9"/>
  <c r="AG14" i="9"/>
  <c r="AE14" i="9"/>
  <c r="AD14" i="9"/>
  <c r="AG13" i="9"/>
  <c r="AE13" i="9"/>
  <c r="AD13" i="9"/>
  <c r="AG12" i="9"/>
  <c r="AE12" i="9"/>
  <c r="AD12" i="9"/>
  <c r="AG11" i="9"/>
  <c r="AE11" i="9"/>
  <c r="AD11" i="9"/>
  <c r="AG10" i="9"/>
  <c r="AE10" i="9"/>
  <c r="AD10" i="9"/>
  <c r="AG9" i="9"/>
  <c r="AE9" i="9"/>
  <c r="AD9" i="9"/>
  <c r="AG8" i="9"/>
  <c r="AE8" i="9"/>
  <c r="AD8" i="9"/>
  <c r="AG7" i="9"/>
  <c r="AE7" i="9"/>
  <c r="AD7" i="9"/>
  <c r="AG6" i="9"/>
  <c r="AE6" i="9"/>
  <c r="AD6" i="9"/>
  <c r="D6" i="8"/>
  <c r="D15" i="8"/>
  <c r="X6" i="27" l="1"/>
  <c r="X16" i="26"/>
  <c r="H6" i="26"/>
  <c r="AF6" i="25"/>
  <c r="H16" i="25"/>
  <c r="AF16" i="25" s="1"/>
  <c r="D6" i="21"/>
  <c r="D16" i="20"/>
  <c r="T6" i="19"/>
  <c r="T16" i="18"/>
  <c r="AF16" i="18" s="1"/>
  <c r="AF6" i="18"/>
  <c r="AF6" i="17"/>
  <c r="T16" i="17"/>
  <c r="AF16" i="17" s="1"/>
  <c r="AF7" i="9"/>
  <c r="AG16" i="9"/>
  <c r="AF8" i="9"/>
  <c r="AF12" i="9"/>
  <c r="P16" i="9"/>
  <c r="AF6" i="9"/>
  <c r="AF10" i="9"/>
  <c r="L16" i="9"/>
  <c r="AB16" i="9"/>
  <c r="T16" i="9"/>
  <c r="AE16" i="9"/>
  <c r="AF9" i="9"/>
  <c r="AF11" i="9"/>
  <c r="AF13" i="9"/>
  <c r="H16" i="9"/>
  <c r="X16" i="9"/>
  <c r="AD16" i="9"/>
  <c r="D16" i="9"/>
  <c r="AF15" i="9"/>
  <c r="AF14" i="9"/>
  <c r="P7" i="8"/>
  <c r="L7" i="8"/>
  <c r="H7" i="8"/>
  <c r="X6" i="28" l="1"/>
  <c r="X16" i="27"/>
  <c r="H6" i="27"/>
  <c r="H16" i="26"/>
  <c r="AF16" i="26" s="1"/>
  <c r="AF6" i="26"/>
  <c r="D6" i="22"/>
  <c r="D16" i="21"/>
  <c r="T6" i="20"/>
  <c r="T16" i="19"/>
  <c r="AF16" i="19" s="1"/>
  <c r="AF6" i="19"/>
  <c r="AF16" i="9"/>
  <c r="D7" i="8"/>
  <c r="D8" i="8"/>
  <c r="D9" i="8"/>
  <c r="D10" i="8"/>
  <c r="D11" i="8"/>
  <c r="D12" i="8"/>
  <c r="D13" i="8"/>
  <c r="D14" i="8"/>
  <c r="AB6" i="8"/>
  <c r="X6" i="8"/>
  <c r="T6" i="8"/>
  <c r="P6" i="8"/>
  <c r="L6" i="8"/>
  <c r="H6" i="8"/>
  <c r="X6" i="29" l="1"/>
  <c r="X16" i="28"/>
  <c r="H6" i="28"/>
  <c r="H16" i="27"/>
  <c r="AF16" i="27" s="1"/>
  <c r="AF6" i="27"/>
  <c r="D6" i="23"/>
  <c r="D16" i="23" s="1"/>
  <c r="D16" i="22"/>
  <c r="T6" i="21"/>
  <c r="T16" i="20"/>
  <c r="AF16" i="20" s="1"/>
  <c r="AF6" i="20"/>
  <c r="X7" i="8"/>
  <c r="T7" i="8"/>
  <c r="X6" i="30" l="1"/>
  <c r="X16" i="29"/>
  <c r="H6" i="29"/>
  <c r="H16" i="28"/>
  <c r="AF16" i="28" s="1"/>
  <c r="AF6" i="28"/>
  <c r="T6" i="22"/>
  <c r="T16" i="21"/>
  <c r="AF16" i="21" s="1"/>
  <c r="AF6" i="21"/>
  <c r="AB9" i="8"/>
  <c r="AB10" i="8"/>
  <c r="AB11" i="8"/>
  <c r="AB12" i="8"/>
  <c r="AB13" i="8"/>
  <c r="AB14" i="8"/>
  <c r="AB15" i="8"/>
  <c r="X9" i="8"/>
  <c r="X10" i="8"/>
  <c r="X11" i="8"/>
  <c r="X12" i="8"/>
  <c r="X13" i="8"/>
  <c r="X14" i="8"/>
  <c r="X15" i="8"/>
  <c r="T9" i="8"/>
  <c r="T10" i="8"/>
  <c r="T11" i="8"/>
  <c r="T12" i="8"/>
  <c r="T13" i="8"/>
  <c r="T14" i="8"/>
  <c r="T15" i="8"/>
  <c r="P9" i="8"/>
  <c r="P10" i="8"/>
  <c r="P11" i="8"/>
  <c r="P12" i="8"/>
  <c r="P13" i="8"/>
  <c r="P14" i="8"/>
  <c r="P15" i="8"/>
  <c r="L9" i="8"/>
  <c r="L10" i="8"/>
  <c r="L11" i="8"/>
  <c r="L12" i="8"/>
  <c r="L13" i="8"/>
  <c r="L14" i="8"/>
  <c r="L15" i="8"/>
  <c r="H9" i="8"/>
  <c r="H10" i="8"/>
  <c r="H11" i="8"/>
  <c r="H12" i="8"/>
  <c r="H13" i="8"/>
  <c r="H14" i="8"/>
  <c r="H15" i="8"/>
  <c r="D16" i="8"/>
  <c r="H8" i="8"/>
  <c r="L8" i="8"/>
  <c r="P8" i="8"/>
  <c r="T8" i="8"/>
  <c r="X8" i="8"/>
  <c r="AB8" i="8"/>
  <c r="AC16" i="8"/>
  <c r="AA16" i="8"/>
  <c r="Y16" i="8"/>
  <c r="W16" i="8"/>
  <c r="V16" i="8"/>
  <c r="U16" i="8"/>
  <c r="S16" i="8"/>
  <c r="R16" i="8"/>
  <c r="Q16" i="8"/>
  <c r="O16" i="8"/>
  <c r="N16" i="8"/>
  <c r="M16" i="8"/>
  <c r="K16" i="8"/>
  <c r="J16" i="8"/>
  <c r="I16" i="8"/>
  <c r="G16" i="8"/>
  <c r="F16" i="8"/>
  <c r="E16" i="8"/>
  <c r="C16" i="8"/>
  <c r="B16" i="8"/>
  <c r="AG15" i="8"/>
  <c r="AE15" i="8"/>
  <c r="AD15" i="8"/>
  <c r="AG14" i="8"/>
  <c r="AE14" i="8"/>
  <c r="AD14" i="8"/>
  <c r="AG13" i="8"/>
  <c r="AE13" i="8"/>
  <c r="AD13" i="8"/>
  <c r="AG12" i="8"/>
  <c r="AE12" i="8"/>
  <c r="AD12" i="8"/>
  <c r="AG11" i="8"/>
  <c r="AE11" i="8"/>
  <c r="AD11" i="8"/>
  <c r="AG10" i="8"/>
  <c r="AE10" i="8"/>
  <c r="AD10" i="8"/>
  <c r="AG9" i="8"/>
  <c r="AE9" i="8"/>
  <c r="AD9" i="8"/>
  <c r="AG8" i="8"/>
  <c r="AE8" i="8"/>
  <c r="AD8" i="8"/>
  <c r="AG7" i="8"/>
  <c r="AE7" i="8"/>
  <c r="AD7" i="8"/>
  <c r="AB7" i="8"/>
  <c r="AG6" i="8"/>
  <c r="AE6" i="8"/>
  <c r="AD6" i="8"/>
  <c r="X6" i="31" l="1"/>
  <c r="X16" i="30"/>
  <c r="H6" i="30"/>
  <c r="H16" i="29"/>
  <c r="AF16" i="29" s="1"/>
  <c r="AF6" i="29"/>
  <c r="T6" i="23"/>
  <c r="T16" i="22"/>
  <c r="AF16" i="22" s="1"/>
  <c r="AF6" i="22"/>
  <c r="AF6" i="8"/>
  <c r="AF7" i="8"/>
  <c r="AD16" i="8"/>
  <c r="AG16" i="8"/>
  <c r="L16" i="8"/>
  <c r="T16" i="8"/>
  <c r="H16" i="8"/>
  <c r="P16" i="8"/>
  <c r="X16" i="8"/>
  <c r="AF11" i="8"/>
  <c r="AF8" i="8"/>
  <c r="AF10" i="8"/>
  <c r="AF12" i="8"/>
  <c r="AF14" i="8"/>
  <c r="AF9" i="8"/>
  <c r="AF13" i="8"/>
  <c r="AF15" i="8"/>
  <c r="AE16" i="8"/>
  <c r="AB16" i="8"/>
  <c r="L7" i="7"/>
  <c r="L8" i="7"/>
  <c r="L9" i="7"/>
  <c r="AF8" i="7"/>
  <c r="X6" i="32" l="1"/>
  <c r="X16" i="31"/>
  <c r="H6" i="31"/>
  <c r="H16" i="30"/>
  <c r="AF16" i="30" s="1"/>
  <c r="AF6" i="30"/>
  <c r="T16" i="23"/>
  <c r="AF16" i="23" s="1"/>
  <c r="AF6" i="23"/>
  <c r="AF16" i="8"/>
  <c r="X7" i="7"/>
  <c r="X8" i="7"/>
  <c r="X9" i="7"/>
  <c r="X10" i="7"/>
  <c r="X11" i="7"/>
  <c r="X12" i="7"/>
  <c r="X13" i="7"/>
  <c r="X14" i="7"/>
  <c r="X15" i="7"/>
  <c r="T7" i="7"/>
  <c r="T8" i="7"/>
  <c r="T9" i="7"/>
  <c r="T10" i="7"/>
  <c r="T11" i="7"/>
  <c r="T12" i="7"/>
  <c r="T13" i="7"/>
  <c r="T14" i="7"/>
  <c r="T15" i="7"/>
  <c r="P7" i="7"/>
  <c r="P8" i="7"/>
  <c r="P9" i="7"/>
  <c r="P10" i="7"/>
  <c r="P11" i="7"/>
  <c r="P12" i="7"/>
  <c r="P13" i="7"/>
  <c r="P14" i="7"/>
  <c r="P15" i="7"/>
  <c r="L10" i="7"/>
  <c r="L11" i="7"/>
  <c r="L12" i="7"/>
  <c r="L13" i="7"/>
  <c r="L14" i="7"/>
  <c r="L15" i="7"/>
  <c r="H7" i="7"/>
  <c r="H8" i="7"/>
  <c r="H9" i="7"/>
  <c r="H10" i="7"/>
  <c r="H11" i="7"/>
  <c r="H12" i="7"/>
  <c r="H13" i="7"/>
  <c r="H14" i="7"/>
  <c r="H15" i="7"/>
  <c r="D7" i="7"/>
  <c r="D8" i="7"/>
  <c r="D9" i="7"/>
  <c r="D10" i="7"/>
  <c r="D11" i="7"/>
  <c r="D12" i="7"/>
  <c r="D13" i="7"/>
  <c r="D14" i="7"/>
  <c r="D15" i="7"/>
  <c r="D6" i="7"/>
  <c r="H6" i="7"/>
  <c r="L6" i="7"/>
  <c r="P6" i="7"/>
  <c r="T6" i="7"/>
  <c r="X6" i="7"/>
  <c r="AB6" i="7"/>
  <c r="AB7" i="7"/>
  <c r="AB9" i="7"/>
  <c r="AB10" i="7"/>
  <c r="AB11" i="7"/>
  <c r="AB12" i="7"/>
  <c r="AB13" i="7"/>
  <c r="AB14" i="7"/>
  <c r="AB15" i="7"/>
  <c r="AB8" i="7"/>
  <c r="AB8" i="6"/>
  <c r="X16" i="32" l="1"/>
  <c r="X6" i="33"/>
  <c r="H6" i="32"/>
  <c r="H6" i="33" s="1"/>
  <c r="H16" i="31"/>
  <c r="AF16" i="31" s="1"/>
  <c r="AF6" i="31"/>
  <c r="AC16" i="7"/>
  <c r="AA16" i="7"/>
  <c r="Y16" i="7"/>
  <c r="W16" i="7"/>
  <c r="V16" i="7"/>
  <c r="U16" i="7"/>
  <c r="S16" i="7"/>
  <c r="R16" i="7"/>
  <c r="Q16" i="7"/>
  <c r="O16" i="7"/>
  <c r="N16" i="7"/>
  <c r="M16" i="7"/>
  <c r="K16" i="7"/>
  <c r="J16" i="7"/>
  <c r="I16" i="7"/>
  <c r="G16" i="7"/>
  <c r="F16" i="7"/>
  <c r="E16" i="7"/>
  <c r="C16" i="7"/>
  <c r="B16" i="7"/>
  <c r="AG15" i="7"/>
  <c r="AE15" i="7"/>
  <c r="AD15" i="7"/>
  <c r="AG14" i="7"/>
  <c r="AE14" i="7"/>
  <c r="AD14" i="7"/>
  <c r="AG13" i="7"/>
  <c r="AE13" i="7"/>
  <c r="AD13" i="7"/>
  <c r="AG12" i="7"/>
  <c r="AE12" i="7"/>
  <c r="AD12" i="7"/>
  <c r="AG11" i="7"/>
  <c r="AE11" i="7"/>
  <c r="AD11" i="7"/>
  <c r="AG10" i="7"/>
  <c r="AE10" i="7"/>
  <c r="AD10" i="7"/>
  <c r="AG9" i="7"/>
  <c r="AE9" i="7"/>
  <c r="AD9" i="7"/>
  <c r="AG8" i="7"/>
  <c r="AE8" i="7"/>
  <c r="AD8" i="7"/>
  <c r="AG7" i="7"/>
  <c r="AE7" i="7"/>
  <c r="AD7" i="7"/>
  <c r="AG6" i="7"/>
  <c r="AE6" i="7"/>
  <c r="AD6" i="7"/>
  <c r="D16" i="7"/>
  <c r="X6" i="34" l="1"/>
  <c r="X16" i="33"/>
  <c r="H6" i="34"/>
  <c r="H16" i="33"/>
  <c r="AF6" i="33"/>
  <c r="H16" i="32"/>
  <c r="AF16" i="32" s="1"/>
  <c r="AF6" i="32"/>
  <c r="AG16" i="7"/>
  <c r="AF6" i="7"/>
  <c r="AF10" i="7"/>
  <c r="AF12" i="7"/>
  <c r="AF14" i="7"/>
  <c r="L16" i="7"/>
  <c r="T16" i="7"/>
  <c r="AB16" i="7"/>
  <c r="AE16" i="7"/>
  <c r="AF7" i="7"/>
  <c r="AF9" i="7"/>
  <c r="AF11" i="7"/>
  <c r="AF13" i="7"/>
  <c r="H16" i="7"/>
  <c r="P16" i="7"/>
  <c r="X16" i="7"/>
  <c r="AD16" i="7"/>
  <c r="AF15" i="7"/>
  <c r="AF16" i="33" l="1"/>
  <c r="X6" i="35"/>
  <c r="X16" i="35" s="1"/>
  <c r="X16" i="34"/>
  <c r="H6" i="35"/>
  <c r="H16" i="34"/>
  <c r="AF16" i="34" s="1"/>
  <c r="AF6" i="34"/>
  <c r="AF16" i="7"/>
  <c r="AB7" i="6"/>
  <c r="AB9" i="6"/>
  <c r="AB10" i="6"/>
  <c r="AB11" i="6"/>
  <c r="AB12" i="6"/>
  <c r="AB13" i="6"/>
  <c r="AB14" i="6"/>
  <c r="AB15" i="6"/>
  <c r="X7" i="6"/>
  <c r="X8" i="6"/>
  <c r="X9" i="6"/>
  <c r="X10" i="6"/>
  <c r="X11" i="6"/>
  <c r="X12" i="6"/>
  <c r="X13" i="6"/>
  <c r="X14" i="6"/>
  <c r="X15" i="6"/>
  <c r="T7" i="6"/>
  <c r="T8" i="6"/>
  <c r="T9" i="6"/>
  <c r="T10" i="6"/>
  <c r="T11" i="6"/>
  <c r="T12" i="6"/>
  <c r="T13" i="6"/>
  <c r="T14" i="6"/>
  <c r="T15" i="6"/>
  <c r="P7" i="6"/>
  <c r="P8" i="6"/>
  <c r="P9" i="6"/>
  <c r="P10" i="6"/>
  <c r="P11" i="6"/>
  <c r="P12" i="6"/>
  <c r="P13" i="6"/>
  <c r="P14" i="6"/>
  <c r="P15" i="6"/>
  <c r="L7" i="6"/>
  <c r="L8" i="6"/>
  <c r="L9" i="6"/>
  <c r="L10" i="6"/>
  <c r="L11" i="6"/>
  <c r="L12" i="6"/>
  <c r="L13" i="6"/>
  <c r="L14" i="6"/>
  <c r="L15" i="6"/>
  <c r="H7" i="6"/>
  <c r="H8" i="6"/>
  <c r="H9" i="6"/>
  <c r="H10" i="6"/>
  <c r="H11" i="6"/>
  <c r="H12" i="6"/>
  <c r="H13" i="6"/>
  <c r="H14" i="6"/>
  <c r="H15" i="6"/>
  <c r="D7" i="6"/>
  <c r="D8" i="6"/>
  <c r="D9" i="6"/>
  <c r="D10" i="6"/>
  <c r="D11" i="6"/>
  <c r="D12" i="6"/>
  <c r="D13" i="6"/>
  <c r="D14" i="6"/>
  <c r="D15" i="6"/>
  <c r="AB6" i="6"/>
  <c r="X6" i="6"/>
  <c r="T6" i="6"/>
  <c r="P6" i="6"/>
  <c r="L6" i="6"/>
  <c r="H6" i="6"/>
  <c r="D6" i="6"/>
  <c r="H16" i="35" l="1"/>
  <c r="AF16" i="35" s="1"/>
  <c r="AF6" i="35"/>
  <c r="AC16" i="6"/>
  <c r="AA16" i="6"/>
  <c r="Y16" i="6"/>
  <c r="W16" i="6"/>
  <c r="V16" i="6"/>
  <c r="U16" i="6"/>
  <c r="S16" i="6"/>
  <c r="R16" i="6"/>
  <c r="Q16" i="6"/>
  <c r="O16" i="6"/>
  <c r="N16" i="6"/>
  <c r="M16" i="6"/>
  <c r="K16" i="6"/>
  <c r="J16" i="6"/>
  <c r="I16" i="6"/>
  <c r="G16" i="6"/>
  <c r="F16" i="6"/>
  <c r="E16" i="6"/>
  <c r="C16" i="6"/>
  <c r="B16" i="6"/>
  <c r="AG15" i="6"/>
  <c r="AE15" i="6"/>
  <c r="AD15" i="6"/>
  <c r="AG14" i="6"/>
  <c r="AE14" i="6"/>
  <c r="AD14" i="6"/>
  <c r="AG13" i="6"/>
  <c r="AE13" i="6"/>
  <c r="AD13" i="6"/>
  <c r="AG12" i="6"/>
  <c r="AE12" i="6"/>
  <c r="AD12" i="6"/>
  <c r="AG11" i="6"/>
  <c r="AE11" i="6"/>
  <c r="AD11" i="6"/>
  <c r="AG10" i="6"/>
  <c r="AE10" i="6"/>
  <c r="AD10" i="6"/>
  <c r="AG9" i="6"/>
  <c r="AE9" i="6"/>
  <c r="AD9" i="6"/>
  <c r="AG8" i="6"/>
  <c r="AE8" i="6"/>
  <c r="AD8" i="6"/>
  <c r="AG7" i="6"/>
  <c r="AE7" i="6"/>
  <c r="AD7" i="6"/>
  <c r="AG6" i="6"/>
  <c r="AE6" i="6"/>
  <c r="AD6" i="6"/>
  <c r="D16" i="6"/>
  <c r="AG16" i="6" l="1"/>
  <c r="X16" i="6"/>
  <c r="AF9" i="6"/>
  <c r="T16" i="6"/>
  <c r="AF7" i="6"/>
  <c r="AF11" i="6"/>
  <c r="AF13" i="6"/>
  <c r="L16" i="6"/>
  <c r="AF15" i="6"/>
  <c r="AE16" i="6"/>
  <c r="AF6" i="6"/>
  <c r="AF10" i="6"/>
  <c r="AF12" i="6"/>
  <c r="AF14" i="6"/>
  <c r="H16" i="6"/>
  <c r="P16" i="6"/>
  <c r="AD16" i="6"/>
  <c r="AB7" i="5"/>
  <c r="AB8" i="5"/>
  <c r="AB9" i="5"/>
  <c r="AB10" i="5"/>
  <c r="AB11" i="5"/>
  <c r="AB12" i="5"/>
  <c r="AB13" i="5"/>
  <c r="AB14" i="5"/>
  <c r="AB15" i="5"/>
  <c r="AB6" i="5"/>
  <c r="X7" i="5"/>
  <c r="X8" i="5"/>
  <c r="X9" i="5"/>
  <c r="X10" i="5"/>
  <c r="X11" i="5"/>
  <c r="X12" i="5"/>
  <c r="X13" i="5"/>
  <c r="X14" i="5"/>
  <c r="X15" i="5"/>
  <c r="X6" i="5"/>
  <c r="T7" i="5"/>
  <c r="T8" i="5"/>
  <c r="T9" i="5"/>
  <c r="T10" i="5"/>
  <c r="T11" i="5"/>
  <c r="T12" i="5"/>
  <c r="T13" i="5"/>
  <c r="T14" i="5"/>
  <c r="T15" i="5"/>
  <c r="T6" i="5"/>
  <c r="P7" i="5"/>
  <c r="P8" i="5"/>
  <c r="P9" i="5"/>
  <c r="P10" i="5"/>
  <c r="P11" i="5"/>
  <c r="P12" i="5"/>
  <c r="P13" i="5"/>
  <c r="P14" i="5"/>
  <c r="P15" i="5"/>
  <c r="P6" i="5"/>
  <c r="L7" i="5"/>
  <c r="L8" i="5"/>
  <c r="L9" i="5"/>
  <c r="L10" i="5"/>
  <c r="L11" i="5"/>
  <c r="L12" i="5"/>
  <c r="L13" i="5"/>
  <c r="L14" i="5"/>
  <c r="L15" i="5"/>
  <c r="L6" i="5"/>
  <c r="H7" i="5"/>
  <c r="H8" i="5"/>
  <c r="H9" i="5"/>
  <c r="H10" i="5"/>
  <c r="H11" i="5"/>
  <c r="H12" i="5"/>
  <c r="H13" i="5"/>
  <c r="H14" i="5"/>
  <c r="H15" i="5"/>
  <c r="H6" i="5"/>
  <c r="D15" i="5"/>
  <c r="D7" i="5"/>
  <c r="D8" i="5"/>
  <c r="D9" i="5"/>
  <c r="D10" i="5"/>
  <c r="D11" i="5"/>
  <c r="D12" i="5"/>
  <c r="D13" i="5"/>
  <c r="D14" i="5"/>
  <c r="D6" i="5"/>
  <c r="AC16" i="5"/>
  <c r="AA16" i="5"/>
  <c r="Y16" i="5"/>
  <c r="W16" i="5"/>
  <c r="V16" i="5"/>
  <c r="U16" i="5"/>
  <c r="S16" i="5"/>
  <c r="R16" i="5"/>
  <c r="Q16" i="5"/>
  <c r="O16" i="5"/>
  <c r="N16" i="5"/>
  <c r="M16" i="5"/>
  <c r="K16" i="5"/>
  <c r="J16" i="5"/>
  <c r="I16" i="5"/>
  <c r="G16" i="5"/>
  <c r="F16" i="5"/>
  <c r="E16" i="5"/>
  <c r="C16" i="5"/>
  <c r="B16" i="5"/>
  <c r="AG15" i="5"/>
  <c r="AE15" i="5"/>
  <c r="AD15" i="5"/>
  <c r="AG14" i="5"/>
  <c r="AE14" i="5"/>
  <c r="AD14" i="5"/>
  <c r="AG13" i="5"/>
  <c r="AE13" i="5"/>
  <c r="AD13" i="5"/>
  <c r="AG12" i="5"/>
  <c r="AE12" i="5"/>
  <c r="AD12" i="5"/>
  <c r="AG11" i="5"/>
  <c r="AE11" i="5"/>
  <c r="AD11" i="5"/>
  <c r="AG10" i="5"/>
  <c r="AE10" i="5"/>
  <c r="AD10" i="5"/>
  <c r="AG9" i="5"/>
  <c r="AE9" i="5"/>
  <c r="AD9" i="5"/>
  <c r="AG8" i="5"/>
  <c r="AE8" i="5"/>
  <c r="AD8" i="5"/>
  <c r="AG7" i="5"/>
  <c r="AE7" i="5"/>
  <c r="AD7" i="5"/>
  <c r="AG6" i="5"/>
  <c r="AE6" i="5"/>
  <c r="AD6" i="5"/>
  <c r="D16" i="5" l="1"/>
  <c r="D19" i="5" s="1"/>
  <c r="AG16" i="5"/>
  <c r="AD16" i="5"/>
  <c r="AF7" i="5"/>
  <c r="AF9" i="5"/>
  <c r="AF15" i="5"/>
  <c r="AF11" i="5"/>
  <c r="AF13" i="5"/>
  <c r="L16" i="5"/>
  <c r="L19" i="5" s="1"/>
  <c r="T16" i="5"/>
  <c r="T19" i="5" s="1"/>
  <c r="AE16" i="5"/>
  <c r="AF6" i="5"/>
  <c r="AF8" i="5"/>
  <c r="AF10" i="5"/>
  <c r="AF12" i="5"/>
  <c r="AF14" i="5"/>
  <c r="H16" i="5"/>
  <c r="H19" i="5" s="1"/>
  <c r="P16" i="5"/>
  <c r="P19" i="5" s="1"/>
  <c r="X16" i="5"/>
  <c r="X19" i="5" s="1"/>
  <c r="AB16" i="5"/>
  <c r="AB7" i="4"/>
  <c r="AB8" i="4"/>
  <c r="AB9" i="4"/>
  <c r="AB10" i="4"/>
  <c r="AB11" i="4"/>
  <c r="AB12" i="4"/>
  <c r="AB13" i="4"/>
  <c r="AB14" i="4"/>
  <c r="AB15" i="4"/>
  <c r="X7" i="4"/>
  <c r="X8" i="4"/>
  <c r="X9" i="4"/>
  <c r="X10" i="4"/>
  <c r="X11" i="4"/>
  <c r="X12" i="4"/>
  <c r="X13" i="4"/>
  <c r="X14" i="4"/>
  <c r="X15" i="4"/>
  <c r="T7" i="4"/>
  <c r="T8" i="4"/>
  <c r="T9" i="4"/>
  <c r="T10" i="4"/>
  <c r="T11" i="4"/>
  <c r="T12" i="4"/>
  <c r="T13" i="4"/>
  <c r="T14" i="4"/>
  <c r="T15" i="4"/>
  <c r="P7" i="4"/>
  <c r="P8" i="4"/>
  <c r="P9" i="4"/>
  <c r="P10" i="4"/>
  <c r="P11" i="4"/>
  <c r="P12" i="4"/>
  <c r="P13" i="4"/>
  <c r="P14" i="4"/>
  <c r="P15" i="4"/>
  <c r="L7" i="4"/>
  <c r="L8" i="4"/>
  <c r="L9" i="4"/>
  <c r="L10" i="4"/>
  <c r="L11" i="4"/>
  <c r="L12" i="4"/>
  <c r="L13" i="4"/>
  <c r="L14" i="4"/>
  <c r="L15" i="4"/>
  <c r="H7" i="4"/>
  <c r="H8" i="4"/>
  <c r="H9" i="4"/>
  <c r="H10" i="4"/>
  <c r="H11" i="4"/>
  <c r="H12" i="4"/>
  <c r="H13" i="4"/>
  <c r="H14" i="4"/>
  <c r="H15" i="4"/>
  <c r="D7" i="4"/>
  <c r="D8" i="4"/>
  <c r="D9" i="4"/>
  <c r="D10" i="4"/>
  <c r="D11" i="4"/>
  <c r="D12" i="4"/>
  <c r="D13" i="4"/>
  <c r="D14" i="4"/>
  <c r="D15" i="4"/>
  <c r="D6" i="4"/>
  <c r="H6" i="4"/>
  <c r="L6" i="4"/>
  <c r="P6" i="4"/>
  <c r="T6" i="4"/>
  <c r="X6" i="4"/>
  <c r="AB6" i="4"/>
  <c r="AC16" i="4"/>
  <c r="AA16" i="4"/>
  <c r="Y16" i="4"/>
  <c r="W16" i="4"/>
  <c r="V16" i="4"/>
  <c r="U16" i="4"/>
  <c r="S16" i="4"/>
  <c r="R16" i="4"/>
  <c r="Q16" i="4"/>
  <c r="O16" i="4"/>
  <c r="N16" i="4"/>
  <c r="M16" i="4"/>
  <c r="K16" i="4"/>
  <c r="J16" i="4"/>
  <c r="I16" i="4"/>
  <c r="G16" i="4"/>
  <c r="F16" i="4"/>
  <c r="E16" i="4"/>
  <c r="C16" i="4"/>
  <c r="AB19" i="5" l="1"/>
  <c r="AF16" i="5"/>
  <c r="AF19" i="5" s="1"/>
  <c r="B16" i="4"/>
  <c r="AG15" i="4"/>
  <c r="AE15" i="4"/>
  <c r="AD15" i="4"/>
  <c r="AG14" i="4"/>
  <c r="AE14" i="4"/>
  <c r="AD14" i="4"/>
  <c r="AG13" i="4"/>
  <c r="AE13" i="4"/>
  <c r="AD13" i="4"/>
  <c r="AG12" i="4"/>
  <c r="AE12" i="4"/>
  <c r="AD12" i="4"/>
  <c r="AG11" i="4"/>
  <c r="AE11" i="4"/>
  <c r="AD11" i="4"/>
  <c r="AG10" i="4"/>
  <c r="AE10" i="4"/>
  <c r="AD10" i="4"/>
  <c r="AG9" i="4"/>
  <c r="AE9" i="4"/>
  <c r="AD9" i="4"/>
  <c r="AG8" i="4"/>
  <c r="AE8" i="4"/>
  <c r="AD8" i="4"/>
  <c r="AG7" i="4"/>
  <c r="AE7" i="4"/>
  <c r="AD7" i="4"/>
  <c r="AG6" i="4"/>
  <c r="AE6" i="4"/>
  <c r="AD6" i="4"/>
  <c r="AB16" i="4" l="1"/>
  <c r="L16" i="4"/>
  <c r="L19" i="4" s="1"/>
  <c r="T16" i="4"/>
  <c r="T19" i="4" s="1"/>
  <c r="H16" i="4"/>
  <c r="H19" i="4" s="1"/>
  <c r="P16" i="4"/>
  <c r="X16" i="4"/>
  <c r="X19" i="4" s="1"/>
  <c r="AF13" i="4"/>
  <c r="AF14" i="4"/>
  <c r="AF15" i="4"/>
  <c r="AE16" i="4"/>
  <c r="D16" i="4"/>
  <c r="D19" i="4" s="1"/>
  <c r="AF6" i="4"/>
  <c r="AF7" i="4"/>
  <c r="AF8" i="4"/>
  <c r="AF9" i="4"/>
  <c r="AF10" i="4"/>
  <c r="AF11" i="4"/>
  <c r="AF12" i="4"/>
  <c r="P19" i="4"/>
  <c r="AD16" i="4"/>
  <c r="AG16" i="4"/>
  <c r="AB19" i="4" l="1"/>
  <c r="AF16" i="4"/>
  <c r="AF19" i="4" s="1"/>
  <c r="AF8" i="6"/>
  <c r="AB16" i="6"/>
  <c r="AF16" i="6" s="1"/>
</calcChain>
</file>

<file path=xl/sharedStrings.xml><?xml version="1.0" encoding="utf-8"?>
<sst xmlns="http://schemas.openxmlformats.org/spreadsheetml/2006/main" count="2369" uniqueCount="30">
  <si>
    <t>Приложение к оперативной информаций о деятельности Азово-Черноморского территориального управления Росрыболовства по совместным мероприятиям</t>
  </si>
  <si>
    <t>за период с</t>
  </si>
  <si>
    <t>по</t>
  </si>
  <si>
    <t>Отдел</t>
  </si>
  <si>
    <t>Подведомственные организации</t>
  </si>
  <si>
    <t>Правоохранительные органы</t>
  </si>
  <si>
    <t>Общественные организации</t>
  </si>
  <si>
    <t>ПУ ФСБ РФ</t>
  </si>
  <si>
    <t>МЧС РФ</t>
  </si>
  <si>
    <t>Органы иполнительной власти субъектов РФ</t>
  </si>
  <si>
    <t>Охотхозяйства</t>
  </si>
  <si>
    <t>Итого</t>
  </si>
  <si>
    <t>Планируемые на текущую неделю</t>
  </si>
  <si>
    <t>Проведенные за текущую неделю</t>
  </si>
  <si>
    <t>Проведенные с нарастающим итогом</t>
  </si>
  <si>
    <t>Планируемые на следующую неделю</t>
  </si>
  <si>
    <t>Азово -Кубанский</t>
  </si>
  <si>
    <t>Кубано-Адыгейский</t>
  </si>
  <si>
    <t>Нижнедонской</t>
  </si>
  <si>
    <t>Цимлянский</t>
  </si>
  <si>
    <t>Крымский</t>
  </si>
  <si>
    <t>Верхнедонской</t>
  </si>
  <si>
    <t>Липецкий</t>
  </si>
  <si>
    <t>Прикавказский</t>
  </si>
  <si>
    <t>Кавказский</t>
  </si>
  <si>
    <t>Оперативный</t>
  </si>
  <si>
    <t>Итого по Управлению</t>
  </si>
  <si>
    <t>по состоянию 12.08.2016</t>
  </si>
  <si>
    <t>проведено мероприятий с 12.08. по 23.12.2016 года</t>
  </si>
  <si>
    <t>проведено мероприятий с 12.08. по 20.01.2017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</si>
</sst>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center" wrapText="1"/>
    </xf>
    <xf numFmtId="14" fontId="8" fillId="0" borderId="0" xfId="1" applyNumberFormat="1" applyFont="1" applyAlignment="1">
      <alignment horizontal="center" vertical="center" wrapText="1"/>
    </xf>
    <xf numFmtId="14" fontId="8" fillId="0" borderId="0" xfId="1" applyNumberFormat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textRotation="90" wrapText="1"/>
    </xf>
    <xf numFmtId="0" fontId="3" fillId="0" borderId="11" xfId="1" applyFont="1" applyBorder="1" applyAlignment="1">
      <alignment horizontal="center" vertical="center" textRotation="90" wrapText="1"/>
    </xf>
    <xf numFmtId="0" fontId="3" fillId="0" borderId="12" xfId="1" applyFont="1" applyBorder="1" applyAlignment="1">
      <alignment horizontal="center" vertical="center" textRotation="90" wrapText="1"/>
    </xf>
    <xf numFmtId="0" fontId="9" fillId="0" borderId="13" xfId="1" applyFont="1" applyBorder="1" applyAlignment="1">
      <alignment horizontal="center" vertical="center" textRotation="90" wrapText="1"/>
    </xf>
    <xf numFmtId="0" fontId="9" fillId="0" borderId="14" xfId="1" applyFont="1" applyBorder="1" applyAlignment="1">
      <alignment horizontal="center" vertical="center" textRotation="90" wrapText="1"/>
    </xf>
    <xf numFmtId="0" fontId="9" fillId="0" borderId="15" xfId="1" applyFont="1" applyBorder="1" applyAlignment="1">
      <alignment horizontal="center" vertical="center" textRotation="90" wrapText="1"/>
    </xf>
    <xf numFmtId="0" fontId="9" fillId="0" borderId="11" xfId="1" applyFont="1" applyBorder="1" applyAlignment="1">
      <alignment horizontal="center" vertical="center" textRotation="90" wrapText="1"/>
    </xf>
    <xf numFmtId="0" fontId="9" fillId="0" borderId="12" xfId="1" applyFont="1" applyBorder="1" applyAlignment="1">
      <alignment horizontal="center" vertical="center" textRotation="90" wrapText="1"/>
    </xf>
    <xf numFmtId="0" fontId="9" fillId="0" borderId="10" xfId="1" applyFont="1" applyBorder="1" applyAlignment="1">
      <alignment horizontal="center" vertical="center" textRotation="90" wrapText="1"/>
    </xf>
    <xf numFmtId="0" fontId="9" fillId="0" borderId="16" xfId="1" applyFont="1" applyBorder="1" applyAlignment="1">
      <alignment horizontal="center" vertical="center" textRotation="90" wrapText="1"/>
    </xf>
    <xf numFmtId="0" fontId="1" fillId="0" borderId="0" xfId="1" applyFont="1"/>
    <xf numFmtId="0" fontId="10" fillId="0" borderId="17" xfId="1" applyFont="1" applyFill="1" applyBorder="1" applyAlignment="1">
      <alignment horizontal="left" vertical="center" wrapText="1"/>
    </xf>
    <xf numFmtId="1" fontId="11" fillId="0" borderId="15" xfId="1" applyNumberFormat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11" fillId="0" borderId="11" xfId="1" applyNumberFormat="1" applyFont="1" applyFill="1" applyBorder="1" applyAlignment="1">
      <alignment horizontal="center" vertical="center" wrapText="1"/>
    </xf>
    <xf numFmtId="1" fontId="11" fillId="0" borderId="18" xfId="1" applyNumberFormat="1" applyFont="1" applyFill="1" applyBorder="1" applyAlignment="1">
      <alignment horizontal="center" vertical="center" wrapText="1"/>
    </xf>
    <xf numFmtId="1" fontId="11" fillId="0" borderId="19" xfId="1" applyNumberFormat="1" applyFont="1" applyFill="1" applyBorder="1" applyAlignment="1">
      <alignment horizontal="center" vertical="center" wrapText="1"/>
    </xf>
    <xf numFmtId="1" fontId="11" fillId="0" borderId="9" xfId="1" applyNumberFormat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/>
    </xf>
    <xf numFmtId="1" fontId="13" fillId="0" borderId="5" xfId="1" applyNumberFormat="1" applyFont="1" applyFill="1" applyBorder="1" applyAlignment="1">
      <alignment horizontal="center" vertical="center" wrapText="1"/>
    </xf>
    <xf numFmtId="1" fontId="13" fillId="0" borderId="20" xfId="1" applyNumberFormat="1" applyFont="1" applyFill="1" applyBorder="1" applyAlignment="1">
      <alignment horizontal="center" vertical="center" wrapText="1"/>
    </xf>
    <xf numFmtId="0" fontId="12" fillId="0" borderId="0" xfId="1" applyFont="1" applyFill="1"/>
    <xf numFmtId="0" fontId="10" fillId="2" borderId="21" xfId="1" applyFont="1" applyFill="1" applyBorder="1" applyAlignment="1">
      <alignment horizontal="left" vertical="center" wrapText="1"/>
    </xf>
    <xf numFmtId="1" fontId="11" fillId="3" borderId="10" xfId="1" applyNumberFormat="1" applyFont="1" applyFill="1" applyBorder="1" applyAlignment="1">
      <alignment horizontal="center" vertical="center" wrapText="1"/>
    </xf>
    <xf numFmtId="1" fontId="11" fillId="0" borderId="22" xfId="1" applyNumberFormat="1" applyFont="1" applyFill="1" applyBorder="1" applyAlignment="1">
      <alignment horizontal="center" vertical="center" wrapText="1"/>
    </xf>
    <xf numFmtId="1" fontId="13" fillId="3" borderId="13" xfId="1" applyNumberFormat="1" applyFont="1" applyFill="1" applyBorder="1" applyAlignment="1">
      <alignment horizontal="center" vertical="center" wrapText="1"/>
    </xf>
    <xf numFmtId="1" fontId="13" fillId="3" borderId="23" xfId="1" applyNumberFormat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left" vertical="center" wrapText="1"/>
    </xf>
    <xf numFmtId="1" fontId="13" fillId="0" borderId="13" xfId="1" applyNumberFormat="1" applyFont="1" applyFill="1" applyBorder="1" applyAlignment="1">
      <alignment horizontal="center" vertical="center" wrapText="1"/>
    </xf>
    <xf numFmtId="1" fontId="13" fillId="0" borderId="23" xfId="1" applyNumberFormat="1" applyFont="1" applyFill="1" applyBorder="1" applyAlignment="1">
      <alignment horizontal="center" vertical="center" wrapText="1"/>
    </xf>
    <xf numFmtId="0" fontId="15" fillId="0" borderId="0" xfId="1" applyFont="1" applyFill="1"/>
    <xf numFmtId="1" fontId="11" fillId="3" borderId="24" xfId="1" applyNumberFormat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left" vertical="center" wrapText="1"/>
    </xf>
    <xf numFmtId="1" fontId="11" fillId="0" borderId="24" xfId="1" applyNumberFormat="1" applyFont="1" applyFill="1" applyBorder="1" applyAlignment="1">
      <alignment horizontal="center" vertical="center" wrapText="1"/>
    </xf>
    <xf numFmtId="1" fontId="11" fillId="4" borderId="10" xfId="1" applyNumberFormat="1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left" vertical="center" wrapText="1"/>
    </xf>
    <xf numFmtId="0" fontId="10" fillId="4" borderId="25" xfId="1" applyFont="1" applyFill="1" applyBorder="1" applyAlignment="1">
      <alignment horizontal="left" vertical="center" wrapText="1"/>
    </xf>
    <xf numFmtId="1" fontId="11" fillId="4" borderId="26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27" xfId="1" applyNumberFormat="1" applyFont="1" applyFill="1" applyBorder="1" applyAlignment="1">
      <alignment horizontal="center" vertical="center" wrapText="1"/>
    </xf>
    <xf numFmtId="1" fontId="13" fillId="4" borderId="12" xfId="1" applyNumberFormat="1" applyFont="1" applyFill="1" applyBorder="1" applyAlignment="1">
      <alignment horizontal="center" vertical="center" wrapText="1"/>
    </xf>
    <xf numFmtId="1" fontId="13" fillId="4" borderId="28" xfId="1" applyNumberFormat="1" applyFont="1" applyFill="1" applyBorder="1" applyAlignment="1">
      <alignment horizontal="center" vertical="center" wrapText="1"/>
    </xf>
    <xf numFmtId="0" fontId="10" fillId="5" borderId="29" xfId="1" applyFont="1" applyFill="1" applyBorder="1" applyAlignment="1">
      <alignment horizontal="center" vertical="center" wrapText="1"/>
    </xf>
    <xf numFmtId="1" fontId="16" fillId="5" borderId="30" xfId="1" applyNumberFormat="1" applyFont="1" applyFill="1" applyBorder="1" applyAlignment="1">
      <alignment horizontal="center" vertical="center" wrapText="1"/>
    </xf>
    <xf numFmtId="1" fontId="16" fillId="5" borderId="31" xfId="1" applyNumberFormat="1" applyFont="1" applyFill="1" applyBorder="1" applyAlignment="1">
      <alignment horizontal="center" vertical="center" wrapText="1"/>
    </xf>
    <xf numFmtId="1" fontId="13" fillId="5" borderId="32" xfId="1" applyNumberFormat="1" applyFont="1" applyFill="1" applyBorder="1" applyAlignment="1">
      <alignment horizontal="center" vertical="center" wrapText="1"/>
    </xf>
    <xf numFmtId="1" fontId="16" fillId="5" borderId="33" xfId="1" applyNumberFormat="1" applyFont="1" applyFill="1" applyBorder="1" applyAlignment="1">
      <alignment horizontal="center" vertical="center" wrapText="1"/>
    </xf>
    <xf numFmtId="1" fontId="16" fillId="5" borderId="34" xfId="1" applyNumberFormat="1" applyFont="1" applyFill="1" applyBorder="1" applyAlignment="1">
      <alignment horizontal="center" vertical="center" wrapText="1"/>
    </xf>
    <xf numFmtId="1" fontId="16" fillId="5" borderId="32" xfId="1" applyNumberFormat="1" applyFont="1" applyFill="1" applyBorder="1" applyAlignment="1">
      <alignment horizontal="center" vertical="center" wrapText="1"/>
    </xf>
    <xf numFmtId="1" fontId="16" fillId="5" borderId="35" xfId="1" applyNumberFormat="1" applyFont="1" applyFill="1" applyBorder="1" applyAlignment="1">
      <alignment horizontal="center" vertical="center" wrapText="1"/>
    </xf>
    <xf numFmtId="1" fontId="16" fillId="5" borderId="36" xfId="1" applyNumberFormat="1" applyFont="1" applyFill="1" applyBorder="1" applyAlignment="1">
      <alignment horizontal="center" vertical="center" wrapText="1"/>
    </xf>
    <xf numFmtId="1" fontId="16" fillId="5" borderId="37" xfId="1" applyNumberFormat="1" applyFont="1" applyFill="1" applyBorder="1" applyAlignment="1">
      <alignment horizontal="center" vertical="center" wrapText="1"/>
    </xf>
    <xf numFmtId="1" fontId="11" fillId="0" borderId="30" xfId="1" applyNumberFormat="1" applyFont="1" applyFill="1" applyBorder="1" applyAlignment="1">
      <alignment horizontal="center" vertical="center" wrapText="1"/>
    </xf>
    <xf numFmtId="1" fontId="13" fillId="5" borderId="34" xfId="1" applyNumberFormat="1" applyFont="1" applyFill="1" applyBorder="1" applyAlignment="1">
      <alignment horizontal="center" vertical="center" wrapText="1"/>
    </xf>
    <xf numFmtId="1" fontId="13" fillId="5" borderId="35" xfId="1" applyNumberFormat="1" applyFont="1" applyFill="1" applyBorder="1" applyAlignment="1">
      <alignment horizontal="center" vertical="center" wrapText="1"/>
    </xf>
    <xf numFmtId="1" fontId="13" fillId="5" borderId="37" xfId="1" applyNumberFormat="1" applyFont="1" applyFill="1" applyBorder="1" applyAlignment="1">
      <alignment horizontal="center" vertical="center" wrapText="1"/>
    </xf>
    <xf numFmtId="0" fontId="12" fillId="5" borderId="0" xfId="1" applyFont="1" applyFill="1"/>
    <xf numFmtId="0" fontId="1" fillId="0" borderId="0" xfId="1" applyAlignment="1">
      <alignment wrapText="1"/>
    </xf>
    <xf numFmtId="0" fontId="1" fillId="0" borderId="0" xfId="1" applyAlignment="1">
      <alignment horizontal="center" vertical="center" wrapText="1"/>
    </xf>
    <xf numFmtId="1" fontId="11" fillId="4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" fontId="11" fillId="0" borderId="0" xfId="1" applyNumberFormat="1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wrapText="1"/>
    </xf>
    <xf numFmtId="0" fontId="11" fillId="0" borderId="1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164" fontId="11" fillId="0" borderId="10" xfId="1" applyNumberFormat="1" applyFont="1" applyBorder="1" applyAlignment="1">
      <alignment horizontal="center" vertical="center"/>
    </xf>
    <xf numFmtId="0" fontId="17" fillId="2" borderId="10" xfId="1" applyFont="1" applyFill="1" applyBorder="1" applyAlignment="1">
      <alignment wrapText="1"/>
    </xf>
    <xf numFmtId="1" fontId="17" fillId="0" borderId="10" xfId="1" applyNumberFormat="1" applyFont="1" applyBorder="1" applyAlignment="1">
      <alignment horizontal="center" vertical="center"/>
    </xf>
    <xf numFmtId="1" fontId="17" fillId="0" borderId="13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1" xfId="1" applyNumberFormat="1" applyFont="1" applyFill="1" applyBorder="1" applyAlignment="1">
      <alignment horizontal="center" vertical="center" wrapText="1"/>
    </xf>
    <xf numFmtId="1" fontId="11" fillId="4" borderId="18" xfId="1" applyNumberFormat="1" applyFont="1" applyFill="1" applyBorder="1" applyAlignment="1">
      <alignment horizontal="center" vertical="center" wrapText="1"/>
    </xf>
    <xf numFmtId="1" fontId="11" fillId="4" borderId="19" xfId="1" applyNumberFormat="1" applyFont="1" applyFill="1" applyBorder="1" applyAlignment="1">
      <alignment horizontal="center" vertical="center" wrapText="1"/>
    </xf>
    <xf numFmtId="1" fontId="11" fillId="4" borderId="27" xfId="1" applyNumberFormat="1" applyFont="1" applyFill="1" applyBorder="1" applyAlignment="1">
      <alignment horizontal="center" vertical="center" wrapText="1"/>
    </xf>
    <xf numFmtId="0" fontId="12" fillId="4" borderId="0" xfId="1" applyFont="1" applyFill="1"/>
    <xf numFmtId="0" fontId="14" fillId="4" borderId="21" xfId="1" applyFont="1" applyFill="1" applyBorder="1" applyAlignment="1">
      <alignment horizontal="left" vertical="center" wrapText="1"/>
    </xf>
    <xf numFmtId="1" fontId="11" fillId="4" borderId="22" xfId="1" applyNumberFormat="1" applyFont="1" applyFill="1" applyBorder="1" applyAlignment="1">
      <alignment horizontal="center" vertical="center" wrapText="1"/>
    </xf>
    <xf numFmtId="1" fontId="13" fillId="4" borderId="13" xfId="1" applyNumberFormat="1" applyFont="1" applyFill="1" applyBorder="1" applyAlignment="1">
      <alignment horizontal="center" vertical="center" wrapText="1"/>
    </xf>
    <xf numFmtId="1" fontId="13" fillId="4" borderId="23" xfId="1" applyNumberFormat="1" applyFont="1" applyFill="1" applyBorder="1" applyAlignment="1">
      <alignment horizontal="center" vertical="center" wrapText="1"/>
    </xf>
    <xf numFmtId="0" fontId="15" fillId="4" borderId="0" xfId="1" applyFont="1" applyFill="1"/>
    <xf numFmtId="0" fontId="3" fillId="0" borderId="38" xfId="1" applyFont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textRotation="90" wrapText="1"/>
    </xf>
    <xf numFmtId="0" fontId="3" fillId="0" borderId="16" xfId="1" applyFont="1" applyBorder="1" applyAlignment="1">
      <alignment horizontal="center" vertical="center" textRotation="90" wrapText="1"/>
    </xf>
    <xf numFmtId="0" fontId="9" fillId="0" borderId="39" xfId="1" applyFont="1" applyBorder="1" applyAlignment="1">
      <alignment horizontal="center" vertical="center" textRotation="90" wrapText="1"/>
    </xf>
    <xf numFmtId="1" fontId="16" fillId="5" borderId="40" xfId="1" applyNumberFormat="1" applyFont="1" applyFill="1" applyBorder="1" applyAlignment="1">
      <alignment horizontal="center" vertical="center" wrapText="1"/>
    </xf>
    <xf numFmtId="1" fontId="16" fillId="5" borderId="41" xfId="1" applyNumberFormat="1" applyFont="1" applyFill="1" applyBorder="1" applyAlignment="1">
      <alignment horizontal="center" vertical="center" wrapText="1"/>
    </xf>
    <xf numFmtId="1" fontId="16" fillId="5" borderId="42" xfId="1" applyNumberFormat="1" applyFont="1" applyFill="1" applyBorder="1" applyAlignment="1">
      <alignment horizontal="center" vertical="center" wrapText="1"/>
    </xf>
    <xf numFmtId="1" fontId="16" fillId="5" borderId="43" xfId="1" applyNumberFormat="1" applyFont="1" applyFill="1" applyBorder="1" applyAlignment="1">
      <alignment horizontal="center" vertical="center" wrapText="1"/>
    </xf>
    <xf numFmtId="1" fontId="11" fillId="0" borderId="40" xfId="1" applyNumberFormat="1" applyFont="1" applyFill="1" applyBorder="1" applyAlignment="1">
      <alignment horizontal="center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1" fontId="11" fillId="0" borderId="3" xfId="1" applyNumberFormat="1" applyFont="1" applyFill="1" applyBorder="1" applyAlignment="1">
      <alignment horizontal="center" vertical="center" wrapText="1"/>
    </xf>
    <xf numFmtId="1" fontId="11" fillId="0" borderId="4" xfId="1" applyNumberFormat="1" applyFont="1" applyFill="1" applyBorder="1" applyAlignment="1">
      <alignment horizontal="center" vertical="center" wrapText="1"/>
    </xf>
    <xf numFmtId="1" fontId="11" fillId="0" borderId="44" xfId="1" applyNumberFormat="1" applyFont="1" applyFill="1" applyBorder="1" applyAlignment="1">
      <alignment horizontal="center" vertical="center" wrapText="1"/>
    </xf>
    <xf numFmtId="1" fontId="11" fillId="0" borderId="2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/>
    </xf>
    <xf numFmtId="1" fontId="11" fillId="4" borderId="45" xfId="1" applyNumberFormat="1" applyFont="1" applyFill="1" applyBorder="1" applyAlignment="1">
      <alignment horizontal="center" vertical="center" wrapText="1"/>
    </xf>
    <xf numFmtId="1" fontId="11" fillId="4" borderId="46" xfId="1" applyNumberFormat="1" applyFont="1" applyFill="1" applyBorder="1" applyAlignment="1">
      <alignment horizontal="center" vertical="center" wrapText="1"/>
    </xf>
    <xf numFmtId="1" fontId="11" fillId="4" borderId="3" xfId="1" applyNumberFormat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.02.20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3.2017"/>
      <sheetName val="27.02.2017"/>
      <sheetName val="17.02.2017"/>
      <sheetName val="10.02.2017 "/>
      <sheetName val="03.02.2017"/>
      <sheetName val="27.01.2017"/>
      <sheetName val="20.01.2017"/>
      <sheetName val="13.01.2017"/>
      <sheetName val="10.02"/>
    </sheetNames>
    <sheetDataSet>
      <sheetData sheetId="0" refreshError="1"/>
      <sheetData sheetId="1" refreshError="1">
        <row r="6">
          <cell r="D6">
            <v>19</v>
          </cell>
          <cell r="H6">
            <v>18</v>
          </cell>
          <cell r="L6">
            <v>8</v>
          </cell>
          <cell r="P6">
            <v>5</v>
          </cell>
          <cell r="T6">
            <v>12</v>
          </cell>
          <cell r="X6">
            <v>38</v>
          </cell>
          <cell r="AB6">
            <v>0</v>
          </cell>
        </row>
        <row r="7">
          <cell r="D7">
            <v>0</v>
          </cell>
          <cell r="H7">
            <v>2</v>
          </cell>
          <cell r="L7">
            <v>0</v>
          </cell>
          <cell r="P7">
            <v>0</v>
          </cell>
          <cell r="T7">
            <v>1</v>
          </cell>
          <cell r="X7">
            <v>2</v>
          </cell>
          <cell r="AB7">
            <v>0</v>
          </cell>
        </row>
        <row r="8">
          <cell r="D8">
            <v>19</v>
          </cell>
          <cell r="H8">
            <v>15</v>
          </cell>
          <cell r="L8">
            <v>38</v>
          </cell>
          <cell r="P8">
            <v>0</v>
          </cell>
          <cell r="T8">
            <v>0</v>
          </cell>
          <cell r="X8">
            <v>0</v>
          </cell>
          <cell r="AB8">
            <v>7</v>
          </cell>
        </row>
        <row r="9">
          <cell r="D9">
            <v>0</v>
          </cell>
          <cell r="H9">
            <v>17</v>
          </cell>
          <cell r="L9">
            <v>13</v>
          </cell>
          <cell r="P9">
            <v>0</v>
          </cell>
          <cell r="T9">
            <v>0</v>
          </cell>
          <cell r="AB9">
            <v>0</v>
          </cell>
        </row>
        <row r="10">
          <cell r="D10">
            <v>0</v>
          </cell>
          <cell r="H10">
            <v>3</v>
          </cell>
          <cell r="L10">
            <v>2</v>
          </cell>
          <cell r="P10">
            <v>11</v>
          </cell>
          <cell r="T10">
            <v>0</v>
          </cell>
          <cell r="X10">
            <v>0</v>
          </cell>
          <cell r="AB10">
            <v>1</v>
          </cell>
        </row>
        <row r="11">
          <cell r="D11">
            <v>0</v>
          </cell>
          <cell r="H11">
            <v>30</v>
          </cell>
          <cell r="L11">
            <v>23</v>
          </cell>
          <cell r="P11">
            <v>0</v>
          </cell>
          <cell r="T11">
            <v>19</v>
          </cell>
          <cell r="X11">
            <v>20</v>
          </cell>
          <cell r="AB11">
            <v>0</v>
          </cell>
        </row>
        <row r="12">
          <cell r="D12">
            <v>0</v>
          </cell>
          <cell r="H12">
            <v>6</v>
          </cell>
          <cell r="L12">
            <v>6</v>
          </cell>
          <cell r="P12">
            <v>0</v>
          </cell>
          <cell r="T12">
            <v>0</v>
          </cell>
          <cell r="X12">
            <v>4</v>
          </cell>
          <cell r="AB12">
            <v>0</v>
          </cell>
        </row>
        <row r="13">
          <cell r="D13">
            <v>0</v>
          </cell>
          <cell r="H13">
            <v>7</v>
          </cell>
          <cell r="L13">
            <v>21</v>
          </cell>
          <cell r="P13">
            <v>0</v>
          </cell>
          <cell r="T13">
            <v>0</v>
          </cell>
          <cell r="X13">
            <v>0</v>
          </cell>
          <cell r="AB13">
            <v>0</v>
          </cell>
        </row>
        <row r="14">
          <cell r="D14">
            <v>0</v>
          </cell>
          <cell r="H14">
            <v>0</v>
          </cell>
          <cell r="L14">
            <v>0</v>
          </cell>
          <cell r="P14">
            <v>0</v>
          </cell>
          <cell r="T14">
            <v>0</v>
          </cell>
          <cell r="X14">
            <v>0</v>
          </cell>
          <cell r="AB14">
            <v>0</v>
          </cell>
        </row>
        <row r="15">
          <cell r="D15">
            <v>0</v>
          </cell>
          <cell r="H15">
            <v>0</v>
          </cell>
          <cell r="L15">
            <v>0</v>
          </cell>
          <cell r="P15">
            <v>0</v>
          </cell>
          <cell r="T15">
            <v>0</v>
          </cell>
          <cell r="X15">
            <v>0</v>
          </cell>
          <cell r="AB15">
            <v>0</v>
          </cell>
        </row>
      </sheetData>
      <sheetData sheetId="2" refreshError="1">
        <row r="6">
          <cell r="D6">
            <v>18</v>
          </cell>
          <cell r="H6">
            <v>14</v>
          </cell>
          <cell r="L6">
            <v>8</v>
          </cell>
          <cell r="P6">
            <v>3</v>
          </cell>
          <cell r="T6">
            <v>10</v>
          </cell>
          <cell r="X6">
            <v>32</v>
          </cell>
          <cell r="AB6">
            <v>0</v>
          </cell>
        </row>
        <row r="7">
          <cell r="D7">
            <v>0</v>
          </cell>
          <cell r="H7">
            <v>2</v>
          </cell>
          <cell r="L7">
            <v>0</v>
          </cell>
          <cell r="P7">
            <v>0</v>
          </cell>
          <cell r="T7">
            <v>1</v>
          </cell>
          <cell r="X7">
            <v>2</v>
          </cell>
          <cell r="AB7">
            <v>0</v>
          </cell>
        </row>
        <row r="8">
          <cell r="D8">
            <v>16</v>
          </cell>
          <cell r="H8">
            <v>14</v>
          </cell>
          <cell r="L8">
            <v>32</v>
          </cell>
          <cell r="P8">
            <v>0</v>
          </cell>
          <cell r="T8">
            <v>0</v>
          </cell>
          <cell r="X8">
            <v>0</v>
          </cell>
          <cell r="AB8">
            <v>6</v>
          </cell>
        </row>
        <row r="9">
          <cell r="D9">
            <v>0</v>
          </cell>
          <cell r="H9">
            <v>14</v>
          </cell>
          <cell r="L9">
            <v>13</v>
          </cell>
          <cell r="P9">
            <v>0</v>
          </cell>
          <cell r="T9">
            <v>0</v>
          </cell>
          <cell r="X9">
            <v>4</v>
          </cell>
          <cell r="AB9">
            <v>0</v>
          </cell>
        </row>
        <row r="10">
          <cell r="D10">
            <v>0</v>
          </cell>
          <cell r="H10">
            <v>3</v>
          </cell>
          <cell r="L10">
            <v>2</v>
          </cell>
          <cell r="P10">
            <v>7</v>
          </cell>
          <cell r="T10">
            <v>0</v>
          </cell>
          <cell r="X10">
            <v>0</v>
          </cell>
          <cell r="AB10">
            <v>1</v>
          </cell>
        </row>
        <row r="11">
          <cell r="D11">
            <v>0</v>
          </cell>
          <cell r="H11">
            <v>28</v>
          </cell>
          <cell r="L11">
            <v>21</v>
          </cell>
          <cell r="P11">
            <v>0</v>
          </cell>
          <cell r="T11">
            <v>18</v>
          </cell>
          <cell r="X11">
            <v>18</v>
          </cell>
          <cell r="AB11">
            <v>0</v>
          </cell>
        </row>
        <row r="12">
          <cell r="D12">
            <v>0</v>
          </cell>
          <cell r="H12">
            <v>5</v>
          </cell>
          <cell r="L12">
            <v>5</v>
          </cell>
          <cell r="P12">
            <v>0</v>
          </cell>
          <cell r="T12">
            <v>0</v>
          </cell>
          <cell r="X12">
            <v>3</v>
          </cell>
          <cell r="AB12">
            <v>0</v>
          </cell>
        </row>
        <row r="13">
          <cell r="D13">
            <v>0</v>
          </cell>
          <cell r="H13">
            <v>6</v>
          </cell>
          <cell r="L13">
            <v>18</v>
          </cell>
          <cell r="P13">
            <v>0</v>
          </cell>
          <cell r="T13">
            <v>0</v>
          </cell>
          <cell r="X13">
            <v>0</v>
          </cell>
          <cell r="AB13">
            <v>0</v>
          </cell>
        </row>
        <row r="14">
          <cell r="D14">
            <v>0</v>
          </cell>
          <cell r="H14">
            <v>0</v>
          </cell>
          <cell r="L14">
            <v>0</v>
          </cell>
          <cell r="P14">
            <v>0</v>
          </cell>
          <cell r="T14">
            <v>0</v>
          </cell>
          <cell r="X14">
            <v>0</v>
          </cell>
          <cell r="AB14">
            <v>0</v>
          </cell>
        </row>
        <row r="15">
          <cell r="D15">
            <v>0</v>
          </cell>
          <cell r="H15">
            <v>0</v>
          </cell>
          <cell r="L15">
            <v>0</v>
          </cell>
          <cell r="P15">
            <v>0</v>
          </cell>
          <cell r="T15">
            <v>0</v>
          </cell>
          <cell r="AB15">
            <v>0</v>
          </cell>
        </row>
      </sheetData>
      <sheetData sheetId="3" refreshError="1">
        <row r="6">
          <cell r="D6">
            <v>14</v>
          </cell>
        </row>
        <row r="15">
          <cell r="X1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tabSelected="1" view="pageBreakPreview" zoomScale="46" zoomScaleNormal="50" zoomScaleSheetLayoutView="46" workbookViewId="0">
      <pane ySplit="5" topLeftCell="A6" activePane="bottomLeft" state="frozen"/>
      <selection pane="bottomLeft" activeCell="AD12" sqref="AD12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43036</v>
      </c>
      <c r="M3" s="121"/>
      <c r="N3" s="9" t="s">
        <v>2</v>
      </c>
      <c r="O3" s="121">
        <v>43035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96" t="s">
        <v>12</v>
      </c>
      <c r="C5" s="97" t="s">
        <v>13</v>
      </c>
      <c r="D5" s="97" t="s">
        <v>14</v>
      </c>
      <c r="E5" s="98" t="s">
        <v>15</v>
      </c>
      <c r="F5" s="14" t="s">
        <v>12</v>
      </c>
      <c r="G5" s="97" t="s">
        <v>13</v>
      </c>
      <c r="H5" s="97" t="s">
        <v>14</v>
      </c>
      <c r="I5" s="98" t="s">
        <v>15</v>
      </c>
      <c r="J5" s="19" t="s">
        <v>12</v>
      </c>
      <c r="K5" s="16" t="s">
        <v>13</v>
      </c>
      <c r="L5" s="99" t="s">
        <v>14</v>
      </c>
      <c r="M5" s="21" t="s">
        <v>15</v>
      </c>
      <c r="N5" s="19" t="s">
        <v>12</v>
      </c>
      <c r="O5" s="16" t="s">
        <v>13</v>
      </c>
      <c r="P5" s="99" t="s">
        <v>14</v>
      </c>
      <c r="Q5" s="21" t="s">
        <v>15</v>
      </c>
      <c r="R5" s="19" t="s">
        <v>12</v>
      </c>
      <c r="S5" s="16" t="s">
        <v>13</v>
      </c>
      <c r="T5" s="16" t="s">
        <v>14</v>
      </c>
      <c r="U5" s="21" t="s">
        <v>15</v>
      </c>
      <c r="V5" s="19" t="s">
        <v>12</v>
      </c>
      <c r="W5" s="16" t="s">
        <v>13</v>
      </c>
      <c r="X5" s="99" t="s">
        <v>14</v>
      </c>
      <c r="Y5" s="21" t="s">
        <v>15</v>
      </c>
      <c r="Z5" s="19" t="s">
        <v>12</v>
      </c>
      <c r="AA5" s="16" t="s">
        <v>13</v>
      </c>
      <c r="AB5" s="16" t="s">
        <v>14</v>
      </c>
      <c r="AC5" s="21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thickBot="1" x14ac:dyDescent="0.4">
      <c r="A6" s="23" t="s">
        <v>16</v>
      </c>
      <c r="B6" s="105">
        <v>1</v>
      </c>
      <c r="C6" s="106">
        <v>3</v>
      </c>
      <c r="D6" s="106">
        <f>C6+'27.10.2017'!D6</f>
        <v>79</v>
      </c>
      <c r="E6" s="107">
        <v>1</v>
      </c>
      <c r="F6" s="108">
        <v>1</v>
      </c>
      <c r="G6" s="106">
        <v>5</v>
      </c>
      <c r="H6" s="106">
        <f>G6+'27.10.2017'!H6</f>
        <v>252</v>
      </c>
      <c r="I6" s="107">
        <v>1</v>
      </c>
      <c r="J6" s="108">
        <v>0</v>
      </c>
      <c r="K6" s="106">
        <v>1</v>
      </c>
      <c r="L6" s="106">
        <f>K6+'27.10.2017'!L6</f>
        <v>36</v>
      </c>
      <c r="M6" s="107">
        <v>0</v>
      </c>
      <c r="N6" s="108">
        <v>1</v>
      </c>
      <c r="O6" s="106">
        <v>0</v>
      </c>
      <c r="P6" s="113">
        <f>O6+'27.10.2017'!P6</f>
        <v>86</v>
      </c>
      <c r="Q6" s="107">
        <v>1</v>
      </c>
      <c r="R6" s="108">
        <v>2</v>
      </c>
      <c r="S6" s="106">
        <v>2</v>
      </c>
      <c r="T6" s="106">
        <f>S6+'27.10.2017'!T6</f>
        <v>97</v>
      </c>
      <c r="U6" s="107">
        <v>2</v>
      </c>
      <c r="V6" s="108">
        <v>2</v>
      </c>
      <c r="W6" s="106">
        <v>1</v>
      </c>
      <c r="X6" s="106">
        <f>W6+'27.10.2017'!X6</f>
        <v>215</v>
      </c>
      <c r="Y6" s="108">
        <v>2</v>
      </c>
      <c r="Z6" s="109">
        <v>0</v>
      </c>
      <c r="AA6" s="110">
        <v>0</v>
      </c>
      <c r="AB6" s="106">
        <f>AA6+'27.10.2017'!AB6</f>
        <v>0</v>
      </c>
      <c r="AC6" s="107">
        <v>0</v>
      </c>
      <c r="AD6" s="31">
        <f t="shared" ref="AD6:AG16" si="0">Z6+V6+N6+J6+F6+B6+R6</f>
        <v>7</v>
      </c>
      <c r="AE6" s="31">
        <f t="shared" si="0"/>
        <v>12</v>
      </c>
      <c r="AF6" s="31">
        <f>D6+H6+L6+P6+T6+X6+AB6</f>
        <v>765</v>
      </c>
      <c r="AG6" s="32">
        <f t="shared" si="0"/>
        <v>7</v>
      </c>
    </row>
    <row r="7" spans="1:33" s="33" customFormat="1" ht="45" customHeight="1" thickBot="1" x14ac:dyDescent="0.4">
      <c r="A7" s="34" t="s">
        <v>17</v>
      </c>
      <c r="B7" s="36">
        <v>0</v>
      </c>
      <c r="C7" s="35">
        <v>0</v>
      </c>
      <c r="D7" s="106">
        <f>C7+'27.10.2017'!D7</f>
        <v>0</v>
      </c>
      <c r="E7" s="26">
        <v>0</v>
      </c>
      <c r="F7" s="24">
        <v>0</v>
      </c>
      <c r="G7" s="35">
        <v>0</v>
      </c>
      <c r="H7" s="106">
        <f>G7+'27.10.2017'!H7</f>
        <v>24</v>
      </c>
      <c r="I7" s="26">
        <v>0</v>
      </c>
      <c r="J7" s="27">
        <v>0</v>
      </c>
      <c r="K7" s="35">
        <v>0</v>
      </c>
      <c r="L7" s="106">
        <f>K7+'27.10.2017'!L7</f>
        <v>26</v>
      </c>
      <c r="M7" s="28">
        <v>0</v>
      </c>
      <c r="N7" s="24">
        <v>0</v>
      </c>
      <c r="O7" s="35">
        <v>0</v>
      </c>
      <c r="P7" s="113">
        <f>O7+'27.10.2017'!P7</f>
        <v>0</v>
      </c>
      <c r="Q7" s="26">
        <v>0</v>
      </c>
      <c r="R7" s="24">
        <v>0</v>
      </c>
      <c r="S7" s="35">
        <v>0</v>
      </c>
      <c r="T7" s="106">
        <f>S7+'27.10.2017'!T7</f>
        <v>11</v>
      </c>
      <c r="U7" s="26">
        <v>0</v>
      </c>
      <c r="V7" s="27">
        <v>0</v>
      </c>
      <c r="W7" s="35">
        <v>0</v>
      </c>
      <c r="X7" s="106">
        <f>W7+'27.10.2017'!X7</f>
        <v>12</v>
      </c>
      <c r="Y7" s="27">
        <v>0</v>
      </c>
      <c r="Z7" s="36">
        <v>0</v>
      </c>
      <c r="AA7" s="35">
        <v>0</v>
      </c>
      <c r="AB7" s="106">
        <f>AA7+'27.10.2017'!AB7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79</v>
      </c>
      <c r="AG7" s="38">
        <f t="shared" si="0"/>
        <v>0</v>
      </c>
    </row>
    <row r="8" spans="1:33" s="95" customFormat="1" ht="45" customHeight="1" thickBot="1" x14ac:dyDescent="0.4">
      <c r="A8" s="91" t="s">
        <v>18</v>
      </c>
      <c r="B8" s="92">
        <v>2</v>
      </c>
      <c r="C8" s="46">
        <v>3</v>
      </c>
      <c r="D8" s="106">
        <f>C8+'27.10.2017'!D8</f>
        <v>141</v>
      </c>
      <c r="E8" s="86">
        <v>2</v>
      </c>
      <c r="F8" s="85">
        <v>0</v>
      </c>
      <c r="G8" s="46">
        <v>0</v>
      </c>
      <c r="H8" s="106">
        <f>G8+'27.10.2017'!H8</f>
        <v>266</v>
      </c>
      <c r="I8" s="86">
        <v>0</v>
      </c>
      <c r="J8" s="87">
        <v>5</v>
      </c>
      <c r="K8" s="46">
        <v>7</v>
      </c>
      <c r="L8" s="106">
        <f>K8+'27.10.2017'!L8</f>
        <v>300</v>
      </c>
      <c r="M8" s="88">
        <v>5</v>
      </c>
      <c r="N8" s="85">
        <v>0</v>
      </c>
      <c r="O8" s="46">
        <v>0</v>
      </c>
      <c r="P8" s="113">
        <f>O8+'27.10.2017'!P8</f>
        <v>22</v>
      </c>
      <c r="Q8" s="86">
        <v>0</v>
      </c>
      <c r="R8" s="85">
        <v>0</v>
      </c>
      <c r="S8" s="46">
        <v>0</v>
      </c>
      <c r="T8" s="106">
        <f>S8+'27.10.2017'!T8</f>
        <v>0</v>
      </c>
      <c r="U8" s="86">
        <v>0</v>
      </c>
      <c r="V8" s="87">
        <v>0</v>
      </c>
      <c r="W8" s="46">
        <v>2</v>
      </c>
      <c r="X8" s="106">
        <f>W8+'27.10.2017'!X8</f>
        <v>85</v>
      </c>
      <c r="Y8" s="87">
        <v>0</v>
      </c>
      <c r="Z8" s="92">
        <v>0</v>
      </c>
      <c r="AA8" s="46">
        <v>0</v>
      </c>
      <c r="AB8" s="106">
        <f>AA8+'27.10.2017'!AB8</f>
        <v>22</v>
      </c>
      <c r="AC8" s="86">
        <v>0</v>
      </c>
      <c r="AD8" s="93">
        <f t="shared" si="0"/>
        <v>7</v>
      </c>
      <c r="AE8" s="93">
        <f t="shared" si="0"/>
        <v>12</v>
      </c>
      <c r="AF8" s="93">
        <f>AB8+X8+P8+L8+H8+D8+T8</f>
        <v>836</v>
      </c>
      <c r="AG8" s="94">
        <f>AC8+Y8+Q8+M8+I8+E8+U8</f>
        <v>7</v>
      </c>
    </row>
    <row r="9" spans="1:33" s="33" customFormat="1" ht="45" customHeight="1" thickBot="1" x14ac:dyDescent="0.4">
      <c r="A9" s="34" t="s">
        <v>19</v>
      </c>
      <c r="B9" s="36">
        <v>0</v>
      </c>
      <c r="C9" s="35">
        <v>0</v>
      </c>
      <c r="D9" s="106">
        <f>C9+'27.10.2017'!D9</f>
        <v>7</v>
      </c>
      <c r="E9" s="26">
        <v>0</v>
      </c>
      <c r="F9" s="24">
        <v>2</v>
      </c>
      <c r="G9" s="35">
        <v>2</v>
      </c>
      <c r="H9" s="106">
        <f>G9+'27.10.2017'!H9</f>
        <v>193</v>
      </c>
      <c r="I9" s="26">
        <v>2</v>
      </c>
      <c r="J9" s="27">
        <v>0</v>
      </c>
      <c r="K9" s="35">
        <v>0</v>
      </c>
      <c r="L9" s="106">
        <f>K9+'27.10.2017'!L9</f>
        <v>17</v>
      </c>
      <c r="M9" s="28">
        <v>0</v>
      </c>
      <c r="N9" s="24">
        <v>0</v>
      </c>
      <c r="O9" s="35">
        <v>0</v>
      </c>
      <c r="P9" s="113">
        <f>O9+'27.10.2017'!P9</f>
        <v>0</v>
      </c>
      <c r="Q9" s="26">
        <v>0</v>
      </c>
      <c r="R9" s="24">
        <v>0</v>
      </c>
      <c r="S9" s="43">
        <v>0</v>
      </c>
      <c r="T9" s="106">
        <f>S9+'27.10.2017'!T9</f>
        <v>0</v>
      </c>
      <c r="U9" s="26">
        <v>0</v>
      </c>
      <c r="V9" s="27">
        <v>0</v>
      </c>
      <c r="W9" s="35">
        <v>0</v>
      </c>
      <c r="X9" s="106">
        <f>W9+'27.10.2017'!X9</f>
        <v>15</v>
      </c>
      <c r="Y9" s="27">
        <v>0</v>
      </c>
      <c r="Z9" s="36">
        <v>0</v>
      </c>
      <c r="AA9" s="35">
        <v>0</v>
      </c>
      <c r="AB9" s="106">
        <f>AA9+'27.10.2017'!AB9</f>
        <v>6</v>
      </c>
      <c r="AC9" s="26">
        <v>0</v>
      </c>
      <c r="AD9" s="37">
        <f t="shared" si="0"/>
        <v>2</v>
      </c>
      <c r="AE9" s="37">
        <f t="shared" si="0"/>
        <v>2</v>
      </c>
      <c r="AF9" s="37">
        <f t="shared" si="0"/>
        <v>238</v>
      </c>
      <c r="AG9" s="38">
        <f t="shared" si="0"/>
        <v>2</v>
      </c>
    </row>
    <row r="10" spans="1:33" s="33" customFormat="1" ht="45" customHeight="1" thickBot="1" x14ac:dyDescent="0.4">
      <c r="A10" s="44" t="s">
        <v>20</v>
      </c>
      <c r="B10" s="36">
        <v>0</v>
      </c>
      <c r="C10" s="25">
        <v>0</v>
      </c>
      <c r="D10" s="106">
        <f>C10+'27.10.2017'!D10</f>
        <v>0</v>
      </c>
      <c r="E10" s="26">
        <v>0</v>
      </c>
      <c r="F10" s="24">
        <v>0</v>
      </c>
      <c r="G10" s="25">
        <v>0</v>
      </c>
      <c r="H10" s="106">
        <f>G10+'27.10.2017'!H10</f>
        <v>29</v>
      </c>
      <c r="I10" s="26">
        <v>0</v>
      </c>
      <c r="J10" s="27">
        <v>0</v>
      </c>
      <c r="K10" s="25">
        <v>0</v>
      </c>
      <c r="L10" s="106">
        <f>K10+'27.10.2017'!L10</f>
        <v>10</v>
      </c>
      <c r="M10" s="28">
        <v>0</v>
      </c>
      <c r="N10" s="24">
        <v>1</v>
      </c>
      <c r="O10" s="45">
        <v>1</v>
      </c>
      <c r="P10" s="113">
        <f>O10+'27.10.2017'!P10</f>
        <v>84</v>
      </c>
      <c r="Q10" s="26">
        <v>0</v>
      </c>
      <c r="R10" s="24">
        <v>0</v>
      </c>
      <c r="S10" s="25">
        <v>0</v>
      </c>
      <c r="T10" s="106">
        <f>S10+'27.10.2017'!T10</f>
        <v>0</v>
      </c>
      <c r="U10" s="26">
        <v>0</v>
      </c>
      <c r="V10" s="27">
        <v>0</v>
      </c>
      <c r="W10" s="25">
        <v>0</v>
      </c>
      <c r="X10" s="106">
        <f>W10+'27.10.2017'!X10</f>
        <v>1</v>
      </c>
      <c r="Y10" s="27">
        <v>0</v>
      </c>
      <c r="Z10" s="36">
        <v>0</v>
      </c>
      <c r="AA10" s="46">
        <v>0</v>
      </c>
      <c r="AB10" s="106">
        <f>AA10+'27.10.2017'!AB10</f>
        <v>8</v>
      </c>
      <c r="AC10" s="26">
        <v>1</v>
      </c>
      <c r="AD10" s="40">
        <f>Z10+V10+N10+J10+F10+B11+R10</f>
        <v>1</v>
      </c>
      <c r="AE10" s="40">
        <f>AA10+W10+O10+K10+G10+C10+S10</f>
        <v>1</v>
      </c>
      <c r="AF10" s="40">
        <f t="shared" si="0"/>
        <v>132</v>
      </c>
      <c r="AG10" s="41">
        <f t="shared" si="0"/>
        <v>1</v>
      </c>
    </row>
    <row r="11" spans="1:33" s="33" customFormat="1" ht="45" customHeight="1" thickBot="1" x14ac:dyDescent="0.4">
      <c r="A11" s="34" t="s">
        <v>21</v>
      </c>
      <c r="B11" s="36">
        <v>0</v>
      </c>
      <c r="C11" s="35">
        <v>0</v>
      </c>
      <c r="D11" s="106">
        <f>C11+'27.10.2017'!D11</f>
        <v>2</v>
      </c>
      <c r="E11" s="26">
        <v>0</v>
      </c>
      <c r="F11" s="24">
        <v>2</v>
      </c>
      <c r="G11" s="35">
        <v>2</v>
      </c>
      <c r="H11" s="106">
        <f>G11+'27.10.2017'!H11</f>
        <v>179</v>
      </c>
      <c r="I11" s="26">
        <v>2</v>
      </c>
      <c r="J11" s="27">
        <v>2</v>
      </c>
      <c r="K11" s="35">
        <v>2</v>
      </c>
      <c r="L11" s="106">
        <f>K11+'27.10.2017'!L11</f>
        <v>87</v>
      </c>
      <c r="M11" s="28">
        <v>2</v>
      </c>
      <c r="N11" s="24">
        <v>0</v>
      </c>
      <c r="O11" s="35">
        <v>0</v>
      </c>
      <c r="P11" s="113">
        <f>O11+'27.10.2017'!P11</f>
        <v>0</v>
      </c>
      <c r="Q11" s="26">
        <v>0</v>
      </c>
      <c r="R11" s="24">
        <v>1</v>
      </c>
      <c r="S11" s="35">
        <v>1</v>
      </c>
      <c r="T11" s="106">
        <f>S11+'27.10.2017'!T11</f>
        <v>63</v>
      </c>
      <c r="U11" s="26">
        <v>1</v>
      </c>
      <c r="V11" s="27">
        <v>3</v>
      </c>
      <c r="W11" s="35">
        <v>3</v>
      </c>
      <c r="X11" s="106">
        <f>W11+'27.10.2017'!X11</f>
        <v>99</v>
      </c>
      <c r="Y11" s="27">
        <v>3</v>
      </c>
      <c r="Z11" s="36">
        <v>0</v>
      </c>
      <c r="AA11" s="35">
        <v>0</v>
      </c>
      <c r="AB11" s="106">
        <f>AA11+'27.10.2017'!AB11</f>
        <v>0</v>
      </c>
      <c r="AC11" s="26">
        <v>0</v>
      </c>
      <c r="AD11" s="37">
        <f>Z11+V11+N11+J11+F11+B11+R11</f>
        <v>8</v>
      </c>
      <c r="AE11" s="37">
        <f>AA11+W11+O11+K11+G11+C11+S11</f>
        <v>8</v>
      </c>
      <c r="AF11" s="37">
        <f t="shared" si="0"/>
        <v>430</v>
      </c>
      <c r="AG11" s="38">
        <f t="shared" si="0"/>
        <v>8</v>
      </c>
    </row>
    <row r="12" spans="1:33" s="33" customFormat="1" ht="45" customHeight="1" thickBot="1" x14ac:dyDescent="0.4">
      <c r="A12" s="34" t="s">
        <v>22</v>
      </c>
      <c r="B12" s="36">
        <v>0</v>
      </c>
      <c r="C12" s="35">
        <v>0</v>
      </c>
      <c r="D12" s="106">
        <f>C12+'27.10.2017'!D12</f>
        <v>40</v>
      </c>
      <c r="E12" s="26">
        <v>0</v>
      </c>
      <c r="F12" s="24">
        <v>1</v>
      </c>
      <c r="G12" s="35">
        <v>1</v>
      </c>
      <c r="H12" s="106">
        <f>G12+'27.10.2017'!H12</f>
        <v>56</v>
      </c>
      <c r="I12" s="26">
        <v>1</v>
      </c>
      <c r="J12" s="27">
        <v>1</v>
      </c>
      <c r="K12" s="35">
        <v>1</v>
      </c>
      <c r="L12" s="106">
        <f>K12+'27.10.2017'!L12</f>
        <v>57</v>
      </c>
      <c r="M12" s="28">
        <v>1</v>
      </c>
      <c r="N12" s="24">
        <v>0</v>
      </c>
      <c r="O12" s="35">
        <v>0</v>
      </c>
      <c r="P12" s="113">
        <f>O12+'27.10.2017'!P12</f>
        <v>0</v>
      </c>
      <c r="Q12" s="26">
        <v>0</v>
      </c>
      <c r="R12" s="24">
        <v>0</v>
      </c>
      <c r="S12" s="35">
        <v>0</v>
      </c>
      <c r="T12" s="106">
        <f>S12+'27.10.2017'!T12</f>
        <v>3</v>
      </c>
      <c r="U12" s="26">
        <v>0</v>
      </c>
      <c r="V12" s="27">
        <v>1</v>
      </c>
      <c r="W12" s="35">
        <v>1</v>
      </c>
      <c r="X12" s="106">
        <f>W12+'27.10.2017'!X12</f>
        <v>56</v>
      </c>
      <c r="Y12" s="27">
        <v>1</v>
      </c>
      <c r="Z12" s="36">
        <v>0</v>
      </c>
      <c r="AA12" s="35">
        <v>0</v>
      </c>
      <c r="AB12" s="106">
        <f>AA12+'27.10.2017'!AB12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212</v>
      </c>
      <c r="AG12" s="38">
        <f t="shared" si="0"/>
        <v>3</v>
      </c>
    </row>
    <row r="13" spans="1:33" s="42" customFormat="1" ht="45" customHeight="1" thickBot="1" x14ac:dyDescent="0.4">
      <c r="A13" s="39" t="s">
        <v>23</v>
      </c>
      <c r="B13" s="36">
        <v>0</v>
      </c>
      <c r="C13" s="25">
        <v>0</v>
      </c>
      <c r="D13" s="106">
        <f>C13+'27.10.2017'!D13</f>
        <v>0</v>
      </c>
      <c r="E13" s="26">
        <v>0</v>
      </c>
      <c r="F13" s="24">
        <v>2</v>
      </c>
      <c r="G13" s="25">
        <v>2</v>
      </c>
      <c r="H13" s="106">
        <f>G13+'27.10.2017'!H13</f>
        <v>70</v>
      </c>
      <c r="I13" s="26">
        <v>2</v>
      </c>
      <c r="J13" s="27">
        <v>1</v>
      </c>
      <c r="K13" s="25">
        <v>1</v>
      </c>
      <c r="L13" s="106">
        <f>K13+'27.10.2017'!L13</f>
        <v>107</v>
      </c>
      <c r="M13" s="28">
        <v>1</v>
      </c>
      <c r="N13" s="24">
        <v>0</v>
      </c>
      <c r="O13" s="25">
        <v>0</v>
      </c>
      <c r="P13" s="113">
        <f>O13+'27.10.2017'!P13</f>
        <v>0</v>
      </c>
      <c r="Q13" s="26">
        <v>0</v>
      </c>
      <c r="R13" s="24">
        <v>0</v>
      </c>
      <c r="S13" s="25">
        <v>0</v>
      </c>
      <c r="T13" s="106">
        <f>S13+'27.10.2017'!T13</f>
        <v>0</v>
      </c>
      <c r="U13" s="26">
        <v>0</v>
      </c>
      <c r="V13" s="27">
        <v>0</v>
      </c>
      <c r="W13" s="25">
        <v>0</v>
      </c>
      <c r="X13" s="106">
        <f>W13+'27.10.2017'!X13</f>
        <v>0</v>
      </c>
      <c r="Y13" s="27">
        <v>0</v>
      </c>
      <c r="Z13" s="36">
        <v>0</v>
      </c>
      <c r="AA13" s="25">
        <v>0</v>
      </c>
      <c r="AB13" s="106">
        <f>AA13+'27.10.2017'!AB13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177</v>
      </c>
      <c r="AG13" s="41">
        <f t="shared" si="0"/>
        <v>3</v>
      </c>
    </row>
    <row r="14" spans="1:33" s="33" customFormat="1" ht="45" customHeight="1" thickBot="1" x14ac:dyDescent="0.4">
      <c r="A14" s="47" t="s">
        <v>24</v>
      </c>
      <c r="B14" s="36">
        <v>0</v>
      </c>
      <c r="C14" s="35">
        <v>0</v>
      </c>
      <c r="D14" s="106">
        <f>C14+'27.10.2017'!D14</f>
        <v>0</v>
      </c>
      <c r="E14" s="26">
        <v>0</v>
      </c>
      <c r="F14" s="24">
        <v>4</v>
      </c>
      <c r="G14" s="35">
        <v>3</v>
      </c>
      <c r="H14" s="106">
        <f>G14+'27.10.2017'!H14</f>
        <v>95</v>
      </c>
      <c r="I14" s="26">
        <v>7</v>
      </c>
      <c r="J14" s="27">
        <v>0</v>
      </c>
      <c r="K14" s="35">
        <v>0</v>
      </c>
      <c r="L14" s="106">
        <f>K14+'27.10.2017'!L14</f>
        <v>0</v>
      </c>
      <c r="M14" s="28">
        <v>0</v>
      </c>
      <c r="N14" s="24">
        <v>1</v>
      </c>
      <c r="O14" s="35">
        <v>1</v>
      </c>
      <c r="P14" s="113">
        <f>O14+'27.10.2017'!P14</f>
        <v>20</v>
      </c>
      <c r="Q14" s="26">
        <v>2</v>
      </c>
      <c r="R14" s="24">
        <v>0</v>
      </c>
      <c r="S14" s="35">
        <v>0</v>
      </c>
      <c r="T14" s="106">
        <f>S14+'27.10.2017'!T14</f>
        <v>0</v>
      </c>
      <c r="U14" s="26">
        <v>0</v>
      </c>
      <c r="V14" s="27">
        <v>0</v>
      </c>
      <c r="W14" s="35">
        <v>0</v>
      </c>
      <c r="X14" s="106">
        <f>W14+'27.10.2017'!X14</f>
        <v>0</v>
      </c>
      <c r="Y14" s="27">
        <v>0</v>
      </c>
      <c r="Z14" s="36">
        <v>0</v>
      </c>
      <c r="AA14" s="35">
        <v>0</v>
      </c>
      <c r="AB14" s="106">
        <f>AA14+'27.10.2017'!AB14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115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9">
        <v>0</v>
      </c>
      <c r="C15" s="89">
        <v>0</v>
      </c>
      <c r="D15" s="106">
        <f>C15+'27.10.2017'!D15</f>
        <v>0</v>
      </c>
      <c r="E15" s="89">
        <v>0</v>
      </c>
      <c r="F15" s="89">
        <v>0</v>
      </c>
      <c r="G15" s="89">
        <v>0</v>
      </c>
      <c r="H15" s="106">
        <f>G15+'27.10.2017'!H15</f>
        <v>0</v>
      </c>
      <c r="I15" s="89">
        <v>0</v>
      </c>
      <c r="J15" s="89">
        <v>0</v>
      </c>
      <c r="K15" s="89">
        <v>0</v>
      </c>
      <c r="L15" s="106">
        <f>K15+'27.10.2017'!L15</f>
        <v>0</v>
      </c>
      <c r="M15" s="89">
        <v>0</v>
      </c>
      <c r="N15" s="89">
        <v>0</v>
      </c>
      <c r="O15" s="89">
        <v>0</v>
      </c>
      <c r="P15" s="113">
        <f>O15+'27.10.2017'!P15</f>
        <v>0</v>
      </c>
      <c r="Q15" s="89">
        <v>0</v>
      </c>
      <c r="R15" s="89">
        <v>0</v>
      </c>
      <c r="S15" s="89">
        <v>0</v>
      </c>
      <c r="T15" s="106">
        <f>S15+'27.10.2017'!T15</f>
        <v>0</v>
      </c>
      <c r="U15" s="89">
        <v>0</v>
      </c>
      <c r="V15" s="89">
        <v>0</v>
      </c>
      <c r="W15" s="89">
        <v>0</v>
      </c>
      <c r="X15" s="106">
        <f>W15+'27.10.2017'!X15</f>
        <v>0</v>
      </c>
      <c r="Y15" s="89">
        <v>0</v>
      </c>
      <c r="Z15" s="89">
        <v>0</v>
      </c>
      <c r="AA15" s="89">
        <v>0</v>
      </c>
      <c r="AB15" s="106">
        <f>AA15+'27.10.2017'!AB15</f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</row>
    <row r="16" spans="1:33" s="68" customFormat="1" ht="46.5" customHeight="1" thickBot="1" x14ac:dyDescent="0.4">
      <c r="A16" s="54" t="s">
        <v>26</v>
      </c>
      <c r="B16" s="100">
        <f>SUM(B7:B15)</f>
        <v>2</v>
      </c>
      <c r="C16" s="56">
        <f>C15+C14+C13+C12+C11+C10+C9+C8+C7+C6</f>
        <v>6</v>
      </c>
      <c r="D16" s="57">
        <f>SUM(D6:D15)</f>
        <v>269</v>
      </c>
      <c r="E16" s="101">
        <f>E15+E14+E13+E12+E11+E10+E9+E8+E7+E6</f>
        <v>3</v>
      </c>
      <c r="F16" s="102">
        <f>F15+F14+F13+F12++F11+F10+F9+F8+F7+F6</f>
        <v>12</v>
      </c>
      <c r="G16" s="60">
        <f t="shared" ref="G16:Y16" si="2">G15+G14+G13+G12+G11+G10+G9+G8+G7+G6</f>
        <v>15</v>
      </c>
      <c r="H16" s="60">
        <f t="shared" si="2"/>
        <v>1164</v>
      </c>
      <c r="I16" s="56">
        <f t="shared" si="2"/>
        <v>15</v>
      </c>
      <c r="J16" s="100">
        <f t="shared" si="2"/>
        <v>9</v>
      </c>
      <c r="K16" s="60">
        <f t="shared" si="2"/>
        <v>12</v>
      </c>
      <c r="L16" s="60">
        <f t="shared" si="2"/>
        <v>640</v>
      </c>
      <c r="M16" s="103">
        <f t="shared" si="2"/>
        <v>9</v>
      </c>
      <c r="N16" s="100">
        <f t="shared" si="2"/>
        <v>3</v>
      </c>
      <c r="O16" s="60">
        <f t="shared" si="2"/>
        <v>2</v>
      </c>
      <c r="P16" s="60">
        <f t="shared" si="2"/>
        <v>212</v>
      </c>
      <c r="Q16" s="103">
        <f t="shared" si="2"/>
        <v>3</v>
      </c>
      <c r="R16" s="100">
        <f t="shared" si="2"/>
        <v>3</v>
      </c>
      <c r="S16" s="60">
        <f t="shared" si="2"/>
        <v>3</v>
      </c>
      <c r="T16" s="60">
        <f t="shared" si="2"/>
        <v>174</v>
      </c>
      <c r="U16" s="103">
        <f t="shared" si="2"/>
        <v>3</v>
      </c>
      <c r="V16" s="102">
        <f t="shared" si="2"/>
        <v>6</v>
      </c>
      <c r="W16" s="60">
        <f t="shared" si="2"/>
        <v>7</v>
      </c>
      <c r="X16" s="60">
        <f t="shared" si="2"/>
        <v>483</v>
      </c>
      <c r="Y16" s="101">
        <f t="shared" si="2"/>
        <v>6</v>
      </c>
      <c r="Z16" s="104">
        <v>0</v>
      </c>
      <c r="AA16" s="60">
        <f>AA15+AA14+AA13+AA12+AA6+AA11+AA10+AA9+AA8+AA7</f>
        <v>0</v>
      </c>
      <c r="AB16" s="60">
        <f>AB15+AB14+AB13+AB12+AB11+AB10+AB9+AB8+AB7+AB6</f>
        <v>42</v>
      </c>
      <c r="AC16" s="103">
        <f>AC15+AC14+AC13+AC12++AC11+AC10+AC9+AC8+AC7+AC6</f>
        <v>1</v>
      </c>
      <c r="AD16" s="65">
        <f t="shared" si="1"/>
        <v>35</v>
      </c>
      <c r="AE16" s="66">
        <f t="shared" si="1"/>
        <v>45</v>
      </c>
      <c r="AF16" s="66">
        <f t="shared" si="0"/>
        <v>2984</v>
      </c>
      <c r="AG16" s="67">
        <f t="shared" si="0"/>
        <v>40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AD7" sqref="AD7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42973</v>
      </c>
      <c r="M3" s="121"/>
      <c r="N3" s="9" t="s">
        <v>2</v>
      </c>
      <c r="O3" s="121">
        <v>42979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0</v>
      </c>
      <c r="D6" s="25">
        <f>C6+'25.08.2017'!D6</f>
        <v>64</v>
      </c>
      <c r="E6" s="26">
        <v>0</v>
      </c>
      <c r="F6" s="24">
        <v>2</v>
      </c>
      <c r="G6" s="25">
        <v>2</v>
      </c>
      <c r="H6" s="25">
        <f>G6+'25.08.2017'!H6</f>
        <v>231</v>
      </c>
      <c r="I6" s="26">
        <v>1</v>
      </c>
      <c r="J6" s="27">
        <v>0</v>
      </c>
      <c r="K6" s="25">
        <v>0</v>
      </c>
      <c r="L6" s="25">
        <f>K6+'25.08.2017'!L6</f>
        <v>32</v>
      </c>
      <c r="M6" s="28">
        <v>0</v>
      </c>
      <c r="N6" s="24">
        <v>2</v>
      </c>
      <c r="O6" s="25">
        <v>2</v>
      </c>
      <c r="P6" s="25">
        <f>O6+'25.08.2017'!P6</f>
        <v>75</v>
      </c>
      <c r="Q6" s="26">
        <v>1</v>
      </c>
      <c r="R6" s="24">
        <v>2</v>
      </c>
      <c r="S6" s="25">
        <v>1</v>
      </c>
      <c r="T6" s="25">
        <f>S6+'25.08.2017'!T6</f>
        <v>78</v>
      </c>
      <c r="U6" s="26">
        <v>1</v>
      </c>
      <c r="V6" s="27">
        <v>2</v>
      </c>
      <c r="W6" s="25">
        <v>2</v>
      </c>
      <c r="X6" s="25">
        <f>W6+'25.08.2017'!X6</f>
        <v>171</v>
      </c>
      <c r="Y6" s="27">
        <v>1</v>
      </c>
      <c r="Z6" s="29">
        <v>0</v>
      </c>
      <c r="AA6" s="30">
        <v>0</v>
      </c>
      <c r="AB6" s="25">
        <f>AA6+'25.08.2017'!AB6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7</v>
      </c>
      <c r="AF6" s="31">
        <f>D6+H6+L6+P6+T6+X6+AB6</f>
        <v>651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C7+'25.08.2017'!D7</f>
        <v>0</v>
      </c>
      <c r="E7" s="26">
        <v>0</v>
      </c>
      <c r="F7" s="24">
        <v>1</v>
      </c>
      <c r="G7" s="35">
        <v>1</v>
      </c>
      <c r="H7" s="25">
        <f>G7+'25.08.2017'!H7</f>
        <v>23</v>
      </c>
      <c r="I7" s="26">
        <v>0</v>
      </c>
      <c r="J7" s="27">
        <v>1</v>
      </c>
      <c r="K7" s="35">
        <v>1</v>
      </c>
      <c r="L7" s="25">
        <f>K7+'25.08.2017'!L7</f>
        <v>24</v>
      </c>
      <c r="M7" s="28">
        <v>0</v>
      </c>
      <c r="N7" s="24">
        <v>0</v>
      </c>
      <c r="O7" s="35">
        <v>0</v>
      </c>
      <c r="P7" s="25">
        <f>O7+'25.08.2017'!P7</f>
        <v>0</v>
      </c>
      <c r="Q7" s="26">
        <v>0</v>
      </c>
      <c r="R7" s="24">
        <v>0</v>
      </c>
      <c r="S7" s="35">
        <v>0</v>
      </c>
      <c r="T7" s="25">
        <f>S7+'25.08.2017'!T7</f>
        <v>10</v>
      </c>
      <c r="U7" s="26">
        <v>0</v>
      </c>
      <c r="V7" s="27">
        <v>0</v>
      </c>
      <c r="W7" s="35">
        <v>0</v>
      </c>
      <c r="X7" s="25">
        <f>W7+'25.08.2017'!X7</f>
        <v>12</v>
      </c>
      <c r="Y7" s="27">
        <v>0</v>
      </c>
      <c r="Z7" s="36">
        <v>0</v>
      </c>
      <c r="AA7" s="35">
        <v>0</v>
      </c>
      <c r="AB7" s="25">
        <f>AA7+'25.08.2017'!AB7</f>
        <v>6</v>
      </c>
      <c r="AC7" s="26">
        <v>0</v>
      </c>
      <c r="AD7" s="37">
        <f t="shared" si="0"/>
        <v>2</v>
      </c>
      <c r="AE7" s="37">
        <f t="shared" si="0"/>
        <v>2</v>
      </c>
      <c r="AF7" s="37">
        <f t="shared" si="0"/>
        <v>75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85">
        <v>2</v>
      </c>
      <c r="C8" s="46">
        <v>3</v>
      </c>
      <c r="D8" s="25">
        <f>C8+'25.08.2017'!D8</f>
        <v>113</v>
      </c>
      <c r="E8" s="86">
        <v>2</v>
      </c>
      <c r="F8" s="85">
        <v>0</v>
      </c>
      <c r="G8" s="46">
        <v>0</v>
      </c>
      <c r="H8" s="25">
        <f>G8+'25.08.2017'!H8</f>
        <v>259</v>
      </c>
      <c r="I8" s="86">
        <v>0</v>
      </c>
      <c r="J8" s="87">
        <v>5</v>
      </c>
      <c r="K8" s="46">
        <v>8</v>
      </c>
      <c r="L8" s="25">
        <f>K8+'25.08.2017'!L8</f>
        <v>250</v>
      </c>
      <c r="M8" s="88">
        <v>5</v>
      </c>
      <c r="N8" s="85">
        <v>0</v>
      </c>
      <c r="O8" s="46">
        <v>0</v>
      </c>
      <c r="P8" s="25">
        <f>O8+'25.08.2017'!P8</f>
        <v>22</v>
      </c>
      <c r="Q8" s="86">
        <v>0</v>
      </c>
      <c r="R8" s="85">
        <v>0</v>
      </c>
      <c r="S8" s="46">
        <v>0</v>
      </c>
      <c r="T8" s="25">
        <f>S8+'25.08.2017'!T8</f>
        <v>0</v>
      </c>
      <c r="U8" s="86">
        <v>0</v>
      </c>
      <c r="V8" s="87">
        <v>0</v>
      </c>
      <c r="W8" s="46">
        <v>0</v>
      </c>
      <c r="X8" s="25">
        <f>W8+'25.08.2017'!X8</f>
        <v>78</v>
      </c>
      <c r="Y8" s="87">
        <v>0</v>
      </c>
      <c r="Z8" s="92">
        <v>0</v>
      </c>
      <c r="AA8" s="46">
        <v>0</v>
      </c>
      <c r="AB8" s="25">
        <f>AA8+'25.08.2017'!AB8</f>
        <v>19</v>
      </c>
      <c r="AC8" s="86">
        <v>0</v>
      </c>
      <c r="AD8" s="93">
        <f t="shared" si="0"/>
        <v>7</v>
      </c>
      <c r="AE8" s="93">
        <f t="shared" si="0"/>
        <v>11</v>
      </c>
      <c r="AF8" s="93">
        <f>AB8+X8+P8+L8+H8+D8+T8</f>
        <v>741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C9+'25.08.2017'!D9</f>
        <v>7</v>
      </c>
      <c r="E9" s="26">
        <v>0</v>
      </c>
      <c r="F9" s="24">
        <v>0</v>
      </c>
      <c r="G9" s="35">
        <v>0</v>
      </c>
      <c r="H9" s="25">
        <f>G9+'25.08.2017'!H9</f>
        <v>170</v>
      </c>
      <c r="I9" s="26">
        <v>0</v>
      </c>
      <c r="J9" s="27">
        <v>0</v>
      </c>
      <c r="K9" s="35">
        <v>0</v>
      </c>
      <c r="L9" s="25">
        <f>K9+'25.08.2017'!L9</f>
        <v>16</v>
      </c>
      <c r="M9" s="28">
        <v>0</v>
      </c>
      <c r="N9" s="24">
        <v>0</v>
      </c>
      <c r="O9" s="35">
        <v>0</v>
      </c>
      <c r="P9" s="25">
        <f>O9+'25.08.2017'!P9</f>
        <v>0</v>
      </c>
      <c r="Q9" s="26">
        <v>0</v>
      </c>
      <c r="R9" s="24">
        <v>0</v>
      </c>
      <c r="S9" s="43">
        <v>0</v>
      </c>
      <c r="T9" s="25">
        <f>S9+'25.08.2017'!T9</f>
        <v>0</v>
      </c>
      <c r="U9" s="26">
        <v>0</v>
      </c>
      <c r="V9" s="27">
        <v>0</v>
      </c>
      <c r="W9" s="35">
        <v>0</v>
      </c>
      <c r="X9" s="25">
        <f>W9+'25.08.2017'!X9</f>
        <v>12</v>
      </c>
      <c r="Y9" s="27">
        <v>0</v>
      </c>
      <c r="Z9" s="36">
        <v>0</v>
      </c>
      <c r="AA9" s="35">
        <v>0</v>
      </c>
      <c r="AB9" s="25">
        <f>AA9+'25.08.2017'!AB9</f>
        <v>6</v>
      </c>
      <c r="AC9" s="26">
        <v>0</v>
      </c>
      <c r="AD9" s="37">
        <f t="shared" si="0"/>
        <v>0</v>
      </c>
      <c r="AE9" s="37">
        <f t="shared" si="0"/>
        <v>0</v>
      </c>
      <c r="AF9" s="37">
        <f t="shared" si="0"/>
        <v>211</v>
      </c>
      <c r="AG9" s="38">
        <f t="shared" si="0"/>
        <v>0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C10+'25.08.2017'!D10</f>
        <v>0</v>
      </c>
      <c r="E10" s="26">
        <v>0</v>
      </c>
      <c r="F10" s="24">
        <v>0</v>
      </c>
      <c r="G10" s="25">
        <v>1</v>
      </c>
      <c r="H10" s="25">
        <f>G10+'25.08.2017'!H10</f>
        <v>20</v>
      </c>
      <c r="I10" s="26">
        <v>0</v>
      </c>
      <c r="J10" s="27">
        <v>0</v>
      </c>
      <c r="K10" s="25">
        <v>0</v>
      </c>
      <c r="L10" s="25">
        <f>K10+'25.08.2017'!L10</f>
        <v>8</v>
      </c>
      <c r="M10" s="28">
        <v>0</v>
      </c>
      <c r="N10" s="24">
        <v>1</v>
      </c>
      <c r="O10" s="45">
        <v>1</v>
      </c>
      <c r="P10" s="25">
        <f>O10+'25.08.2017'!P10</f>
        <v>68</v>
      </c>
      <c r="Q10" s="26">
        <v>0</v>
      </c>
      <c r="R10" s="24">
        <v>0</v>
      </c>
      <c r="S10" s="25">
        <v>0</v>
      </c>
      <c r="T10" s="25">
        <f>S10+'25.08.2017'!T10</f>
        <v>0</v>
      </c>
      <c r="U10" s="26">
        <v>0</v>
      </c>
      <c r="V10" s="27">
        <v>0</v>
      </c>
      <c r="W10" s="25">
        <v>0</v>
      </c>
      <c r="X10" s="25">
        <f>W10+'25.08.2017'!X10</f>
        <v>1</v>
      </c>
      <c r="Y10" s="27">
        <v>0</v>
      </c>
      <c r="Z10" s="36">
        <v>0</v>
      </c>
      <c r="AA10" s="46">
        <v>0</v>
      </c>
      <c r="AB10" s="25">
        <f>AA10+'25.08.2017'!AB10</f>
        <v>6</v>
      </c>
      <c r="AC10" s="26">
        <v>0</v>
      </c>
      <c r="AD10" s="40">
        <f>Z10+V10+N10+J10+F10+B11+R10</f>
        <v>1</v>
      </c>
      <c r="AE10" s="40">
        <f>AA10+W10+O10+K10+G10+C10+S10</f>
        <v>2</v>
      </c>
      <c r="AF10" s="40">
        <f t="shared" si="0"/>
        <v>103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C11+'25.08.2017'!D11</f>
        <v>2</v>
      </c>
      <c r="E11" s="26">
        <v>0</v>
      </c>
      <c r="F11" s="24">
        <v>2</v>
      </c>
      <c r="G11" s="35">
        <v>2</v>
      </c>
      <c r="H11" s="25">
        <f>G11+'25.08.2017'!H11</f>
        <v>139</v>
      </c>
      <c r="I11" s="26">
        <v>4</v>
      </c>
      <c r="J11" s="27">
        <v>1</v>
      </c>
      <c r="K11" s="35">
        <v>2</v>
      </c>
      <c r="L11" s="25">
        <f>K11+'25.08.2017'!L11</f>
        <v>71</v>
      </c>
      <c r="M11" s="28">
        <v>1</v>
      </c>
      <c r="N11" s="24">
        <v>0</v>
      </c>
      <c r="O11" s="35">
        <v>0</v>
      </c>
      <c r="P11" s="25">
        <f>O11+'25.08.2017'!P11</f>
        <v>0</v>
      </c>
      <c r="Q11" s="26">
        <v>0</v>
      </c>
      <c r="R11" s="24">
        <v>1</v>
      </c>
      <c r="S11" s="35">
        <v>1</v>
      </c>
      <c r="T11" s="25">
        <f>S11+'25.08.2017'!T11</f>
        <v>53</v>
      </c>
      <c r="U11" s="26">
        <v>1</v>
      </c>
      <c r="V11" s="27">
        <v>2</v>
      </c>
      <c r="W11" s="35">
        <v>2</v>
      </c>
      <c r="X11" s="25">
        <f>W11+'25.08.2017'!X11</f>
        <v>80</v>
      </c>
      <c r="Y11" s="27">
        <v>2</v>
      </c>
      <c r="Z11" s="36">
        <v>0</v>
      </c>
      <c r="AA11" s="35">
        <v>0</v>
      </c>
      <c r="AB11" s="25">
        <f>AA11+'25.08.2017'!AB11</f>
        <v>0</v>
      </c>
      <c r="AC11" s="26">
        <v>0</v>
      </c>
      <c r="AD11" s="37">
        <f>Z11+V11+N11+J11+F11+B11+R11</f>
        <v>6</v>
      </c>
      <c r="AE11" s="37">
        <f>AA11+W11+O11+K11+G11+C11+S11</f>
        <v>7</v>
      </c>
      <c r="AF11" s="37">
        <f t="shared" si="0"/>
        <v>345</v>
      </c>
      <c r="AG11" s="38">
        <f t="shared" si="0"/>
        <v>8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C12+'25.08.2017'!D12</f>
        <v>34</v>
      </c>
      <c r="E12" s="26">
        <v>0</v>
      </c>
      <c r="F12" s="24">
        <v>1</v>
      </c>
      <c r="G12" s="35">
        <v>1</v>
      </c>
      <c r="H12" s="25">
        <f>G12+'25.08.2017'!H12</f>
        <v>46</v>
      </c>
      <c r="I12" s="26">
        <v>1</v>
      </c>
      <c r="J12" s="27">
        <v>1</v>
      </c>
      <c r="K12" s="35">
        <v>1</v>
      </c>
      <c r="L12" s="25">
        <f>K12+'25.08.2017'!L12</f>
        <v>47</v>
      </c>
      <c r="M12" s="28">
        <v>1</v>
      </c>
      <c r="N12" s="24">
        <v>0</v>
      </c>
      <c r="O12" s="35">
        <v>0</v>
      </c>
      <c r="P12" s="25">
        <f>O12+'25.08.2017'!P12</f>
        <v>0</v>
      </c>
      <c r="Q12" s="26">
        <v>0</v>
      </c>
      <c r="R12" s="24">
        <v>0</v>
      </c>
      <c r="S12" s="35">
        <v>0</v>
      </c>
      <c r="T12" s="25">
        <f>S12+'25.08.2017'!T12</f>
        <v>3</v>
      </c>
      <c r="U12" s="26">
        <v>0</v>
      </c>
      <c r="V12" s="27">
        <v>1</v>
      </c>
      <c r="W12" s="35">
        <v>1</v>
      </c>
      <c r="X12" s="25">
        <f>W12+'25.08.2017'!X12</f>
        <v>46</v>
      </c>
      <c r="Y12" s="27">
        <v>1</v>
      </c>
      <c r="Z12" s="36">
        <v>0</v>
      </c>
      <c r="AA12" s="35">
        <v>0</v>
      </c>
      <c r="AB12" s="25">
        <f>AA12+'25.08.2017'!AB12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176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C13+'25.08.2017'!D13</f>
        <v>0</v>
      </c>
      <c r="E13" s="26">
        <v>0</v>
      </c>
      <c r="F13" s="24">
        <v>2</v>
      </c>
      <c r="G13" s="25">
        <v>2</v>
      </c>
      <c r="H13" s="25">
        <f>G13+'25.08.2017'!H13</f>
        <v>52</v>
      </c>
      <c r="I13" s="26">
        <v>2</v>
      </c>
      <c r="J13" s="27">
        <v>1</v>
      </c>
      <c r="K13" s="25">
        <v>1</v>
      </c>
      <c r="L13" s="25">
        <f>K13+'25.08.2017'!L13</f>
        <v>98</v>
      </c>
      <c r="M13" s="28">
        <v>1</v>
      </c>
      <c r="N13" s="24">
        <v>0</v>
      </c>
      <c r="O13" s="25">
        <v>0</v>
      </c>
      <c r="P13" s="25">
        <f>O13+'25.08.2017'!P13</f>
        <v>0</v>
      </c>
      <c r="Q13" s="26">
        <v>0</v>
      </c>
      <c r="R13" s="24">
        <v>0</v>
      </c>
      <c r="S13" s="25">
        <v>0</v>
      </c>
      <c r="T13" s="25">
        <f>S13+'25.08.2017'!T13</f>
        <v>0</v>
      </c>
      <c r="U13" s="26">
        <v>0</v>
      </c>
      <c r="V13" s="27">
        <v>0</v>
      </c>
      <c r="W13" s="25">
        <v>0</v>
      </c>
      <c r="X13" s="25">
        <f>W13+'25.08.2017'!X13</f>
        <v>0</v>
      </c>
      <c r="Y13" s="27">
        <v>0</v>
      </c>
      <c r="Z13" s="36">
        <v>0</v>
      </c>
      <c r="AA13" s="25">
        <v>0</v>
      </c>
      <c r="AB13" s="25">
        <f>AA13+'25.08.2017'!AB13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150</v>
      </c>
      <c r="AG13" s="41">
        <f t="shared" si="0"/>
        <v>3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C14+'25.08.2017'!D14</f>
        <v>0</v>
      </c>
      <c r="E14" s="26">
        <v>0</v>
      </c>
      <c r="F14" s="24">
        <v>4</v>
      </c>
      <c r="G14" s="35">
        <v>3</v>
      </c>
      <c r="H14" s="25">
        <f>G14+'25.08.2017'!H14</f>
        <v>68</v>
      </c>
      <c r="I14" s="26">
        <v>7</v>
      </c>
      <c r="J14" s="27">
        <v>0</v>
      </c>
      <c r="K14" s="35">
        <v>0</v>
      </c>
      <c r="L14" s="25">
        <f>K14+'25.08.2017'!L14</f>
        <v>0</v>
      </c>
      <c r="M14" s="28">
        <v>0</v>
      </c>
      <c r="N14" s="24">
        <v>1</v>
      </c>
      <c r="O14" s="35">
        <v>1</v>
      </c>
      <c r="P14" s="25">
        <f>O14+'25.08.2017'!P14</f>
        <v>11</v>
      </c>
      <c r="Q14" s="26">
        <v>2</v>
      </c>
      <c r="R14" s="24">
        <v>0</v>
      </c>
      <c r="S14" s="35">
        <v>0</v>
      </c>
      <c r="T14" s="25">
        <f>S14+'25.08.2017'!T14</f>
        <v>0</v>
      </c>
      <c r="U14" s="26">
        <v>0</v>
      </c>
      <c r="V14" s="27">
        <v>0</v>
      </c>
      <c r="W14" s="35">
        <v>0</v>
      </c>
      <c r="X14" s="25">
        <f>W14+'25.08.2017'!X14</f>
        <v>0</v>
      </c>
      <c r="Y14" s="27">
        <v>0</v>
      </c>
      <c r="Z14" s="36">
        <v>0</v>
      </c>
      <c r="AA14" s="35">
        <v>0</v>
      </c>
      <c r="AB14" s="25">
        <f>AA14+'25.08.2017'!AB14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79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C15+'25.08.2017'!D15</f>
        <v>0</v>
      </c>
      <c r="E15" s="86">
        <v>0</v>
      </c>
      <c r="F15" s="85">
        <v>0</v>
      </c>
      <c r="G15" s="49">
        <v>0</v>
      </c>
      <c r="H15" s="25">
        <f>G15+'25.08.2017'!H15</f>
        <v>0</v>
      </c>
      <c r="I15" s="86">
        <v>0</v>
      </c>
      <c r="J15" s="87">
        <v>0</v>
      </c>
      <c r="K15" s="49">
        <v>0</v>
      </c>
      <c r="L15" s="25">
        <f>K15+'25.08.2017'!L15</f>
        <v>0</v>
      </c>
      <c r="M15" s="88">
        <v>0</v>
      </c>
      <c r="N15" s="85">
        <v>0</v>
      </c>
      <c r="O15" s="49">
        <v>0</v>
      </c>
      <c r="P15" s="25">
        <f>O15+'25.08.2017'!P15</f>
        <v>0</v>
      </c>
      <c r="Q15" s="86">
        <v>0</v>
      </c>
      <c r="R15" s="85">
        <v>0</v>
      </c>
      <c r="S15" s="49">
        <v>0</v>
      </c>
      <c r="T15" s="25">
        <f>S15+'25.08.2017'!T15</f>
        <v>0</v>
      </c>
      <c r="U15" s="86">
        <v>0</v>
      </c>
      <c r="V15" s="87">
        <v>0</v>
      </c>
      <c r="W15" s="50">
        <v>0</v>
      </c>
      <c r="X15" s="25">
        <f>W15+'25.08.2017'!X15</f>
        <v>0</v>
      </c>
      <c r="Y15" s="87">
        <v>0</v>
      </c>
      <c r="Z15" s="89">
        <v>0</v>
      </c>
      <c r="AA15" s="49">
        <v>0</v>
      </c>
      <c r="AB15" s="25">
        <f>AA15+'25.08.2017'!AB15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3</v>
      </c>
      <c r="D16" s="57">
        <f>SUM(D6:D15)</f>
        <v>220</v>
      </c>
      <c r="E16" s="58">
        <f>E15+E14+E13+E12+E11+E10+E9+E8+E7+E6</f>
        <v>2</v>
      </c>
      <c r="F16" s="59">
        <f>F15+F14+F13+F12++F11+F10+F9+F8+F7+F6</f>
        <v>12</v>
      </c>
      <c r="G16" s="60">
        <f t="shared" ref="G16:Y16" si="2">G15+G14+G13+G12+G11+G10+G9+G8+G7+G6</f>
        <v>12</v>
      </c>
      <c r="H16" s="61">
        <f t="shared" si="2"/>
        <v>1008</v>
      </c>
      <c r="I16" s="62">
        <f t="shared" si="2"/>
        <v>15</v>
      </c>
      <c r="J16" s="55">
        <f t="shared" si="2"/>
        <v>9</v>
      </c>
      <c r="K16" s="61">
        <f t="shared" si="2"/>
        <v>13</v>
      </c>
      <c r="L16" s="61">
        <f t="shared" si="2"/>
        <v>546</v>
      </c>
      <c r="M16" s="63">
        <f t="shared" si="2"/>
        <v>8</v>
      </c>
      <c r="N16" s="55">
        <f t="shared" si="2"/>
        <v>4</v>
      </c>
      <c r="O16" s="60">
        <f t="shared" si="2"/>
        <v>4</v>
      </c>
      <c r="P16" s="61">
        <f t="shared" si="2"/>
        <v>176</v>
      </c>
      <c r="Q16" s="63">
        <f t="shared" si="2"/>
        <v>3</v>
      </c>
      <c r="R16" s="55">
        <f t="shared" si="2"/>
        <v>3</v>
      </c>
      <c r="S16" s="60">
        <f t="shared" si="2"/>
        <v>2</v>
      </c>
      <c r="T16" s="60">
        <f t="shared" si="2"/>
        <v>144</v>
      </c>
      <c r="U16" s="63">
        <f t="shared" si="2"/>
        <v>2</v>
      </c>
      <c r="V16" s="59">
        <f t="shared" si="2"/>
        <v>5</v>
      </c>
      <c r="W16" s="61">
        <f t="shared" si="2"/>
        <v>5</v>
      </c>
      <c r="X16" s="61">
        <f t="shared" si="2"/>
        <v>400</v>
      </c>
      <c r="Y16" s="58">
        <f t="shared" si="2"/>
        <v>4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37</v>
      </c>
      <c r="AC16" s="63">
        <f>AC15+AC14+AC13+AC12++AC11+AC10+AC9+AC8+AC7+AC6</f>
        <v>0</v>
      </c>
      <c r="AD16" s="65">
        <f t="shared" si="1"/>
        <v>35</v>
      </c>
      <c r="AE16" s="66">
        <f t="shared" si="1"/>
        <v>39</v>
      </c>
      <c r="AF16" s="66">
        <f t="shared" si="0"/>
        <v>2531</v>
      </c>
      <c r="AG16" s="67">
        <f t="shared" si="0"/>
        <v>34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AD12" sqref="AD12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42966</v>
      </c>
      <c r="M3" s="121"/>
      <c r="N3" s="9" t="s">
        <v>2</v>
      </c>
      <c r="O3" s="121">
        <v>42972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3</v>
      </c>
      <c r="D6" s="25">
        <f>C6+'18.08.2017'!D6</f>
        <v>64</v>
      </c>
      <c r="E6" s="26">
        <v>0</v>
      </c>
      <c r="F6" s="24">
        <v>2</v>
      </c>
      <c r="G6" s="25">
        <v>3</v>
      </c>
      <c r="H6" s="25">
        <f>G6+'18.08.2017'!H6</f>
        <v>229</v>
      </c>
      <c r="I6" s="26">
        <v>1</v>
      </c>
      <c r="J6" s="27">
        <v>0</v>
      </c>
      <c r="K6" s="25">
        <v>0</v>
      </c>
      <c r="L6" s="25">
        <f>K6+'18.08.2017'!L6</f>
        <v>32</v>
      </c>
      <c r="M6" s="28">
        <v>0</v>
      </c>
      <c r="N6" s="24">
        <v>2</v>
      </c>
      <c r="O6" s="25">
        <v>0</v>
      </c>
      <c r="P6" s="25">
        <f>O6+'18.08.2017'!P6</f>
        <v>73</v>
      </c>
      <c r="Q6" s="26">
        <v>1</v>
      </c>
      <c r="R6" s="24">
        <v>2</v>
      </c>
      <c r="S6" s="25">
        <v>1</v>
      </c>
      <c r="T6" s="25">
        <f>S6+'18.08.2017'!T6</f>
        <v>77</v>
      </c>
      <c r="U6" s="26">
        <v>1</v>
      </c>
      <c r="V6" s="27">
        <v>2</v>
      </c>
      <c r="W6" s="25">
        <v>2</v>
      </c>
      <c r="X6" s="25">
        <f>W6+'18.08.2017'!X6</f>
        <v>169</v>
      </c>
      <c r="Y6" s="27">
        <v>1</v>
      </c>
      <c r="Z6" s="29">
        <v>0</v>
      </c>
      <c r="AA6" s="30">
        <v>0</v>
      </c>
      <c r="AB6" s="25">
        <f>AA6+'18.08.2017'!AB6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9</v>
      </c>
      <c r="AF6" s="31">
        <f>D6+H6+L6+P6+T6+X6+AB6</f>
        <v>644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C7+'18.08.2017'!D7</f>
        <v>0</v>
      </c>
      <c r="E7" s="26">
        <v>0</v>
      </c>
      <c r="F7" s="24">
        <v>1</v>
      </c>
      <c r="G7" s="35">
        <v>1</v>
      </c>
      <c r="H7" s="25">
        <f>G7+'18.08.2017'!H7</f>
        <v>22</v>
      </c>
      <c r="I7" s="26">
        <v>1</v>
      </c>
      <c r="J7" s="27">
        <v>1</v>
      </c>
      <c r="K7" s="35">
        <v>1</v>
      </c>
      <c r="L7" s="25">
        <f>K7+'18.08.2017'!L7</f>
        <v>23</v>
      </c>
      <c r="M7" s="28">
        <v>1</v>
      </c>
      <c r="N7" s="24">
        <v>0</v>
      </c>
      <c r="O7" s="35">
        <v>0</v>
      </c>
      <c r="P7" s="25">
        <f>O7+'18.08.2017'!P7</f>
        <v>0</v>
      </c>
      <c r="Q7" s="26">
        <v>0</v>
      </c>
      <c r="R7" s="24">
        <v>0</v>
      </c>
      <c r="S7" s="35">
        <v>0</v>
      </c>
      <c r="T7" s="25">
        <f>S7+'18.08.2017'!T7</f>
        <v>10</v>
      </c>
      <c r="U7" s="26">
        <v>0</v>
      </c>
      <c r="V7" s="27">
        <v>1</v>
      </c>
      <c r="W7" s="35">
        <v>1</v>
      </c>
      <c r="X7" s="25">
        <f>W7+'18.08.2017'!X7</f>
        <v>12</v>
      </c>
      <c r="Y7" s="27">
        <v>0</v>
      </c>
      <c r="Z7" s="36">
        <v>0</v>
      </c>
      <c r="AA7" s="35">
        <v>0</v>
      </c>
      <c r="AB7" s="25">
        <f>AA7+'18.08.2017'!AB7</f>
        <v>6</v>
      </c>
      <c r="AC7" s="26">
        <v>0</v>
      </c>
      <c r="AD7" s="37">
        <f t="shared" si="0"/>
        <v>3</v>
      </c>
      <c r="AE7" s="37">
        <f t="shared" si="0"/>
        <v>3</v>
      </c>
      <c r="AF7" s="37">
        <f t="shared" si="0"/>
        <v>73</v>
      </c>
      <c r="AG7" s="38">
        <f t="shared" si="0"/>
        <v>2</v>
      </c>
    </row>
    <row r="8" spans="1:33" s="95" customFormat="1" ht="45" customHeight="1" x14ac:dyDescent="0.35">
      <c r="A8" s="91" t="s">
        <v>18</v>
      </c>
      <c r="B8" s="85">
        <v>2</v>
      </c>
      <c r="C8" s="46">
        <v>2</v>
      </c>
      <c r="D8" s="25">
        <f>C8+'18.08.2017'!D8</f>
        <v>110</v>
      </c>
      <c r="E8" s="86">
        <v>2</v>
      </c>
      <c r="F8" s="85">
        <v>0</v>
      </c>
      <c r="G8" s="46">
        <v>0</v>
      </c>
      <c r="H8" s="25">
        <f>G8+'18.08.2017'!H8</f>
        <v>259</v>
      </c>
      <c r="I8" s="86">
        <v>0</v>
      </c>
      <c r="J8" s="87">
        <v>5</v>
      </c>
      <c r="K8" s="46">
        <v>6</v>
      </c>
      <c r="L8" s="25">
        <f>K8+'18.08.2017'!L8</f>
        <v>242</v>
      </c>
      <c r="M8" s="88">
        <v>5</v>
      </c>
      <c r="N8" s="85">
        <v>0</v>
      </c>
      <c r="O8" s="46">
        <v>0</v>
      </c>
      <c r="P8" s="25">
        <f>O8+'18.08.2017'!P8</f>
        <v>22</v>
      </c>
      <c r="Q8" s="86">
        <v>0</v>
      </c>
      <c r="R8" s="85">
        <v>0</v>
      </c>
      <c r="S8" s="46">
        <v>0</v>
      </c>
      <c r="T8" s="25">
        <f>S8+'18.08.2017'!T8</f>
        <v>0</v>
      </c>
      <c r="U8" s="86">
        <v>0</v>
      </c>
      <c r="V8" s="87">
        <v>0</v>
      </c>
      <c r="W8" s="46">
        <v>0</v>
      </c>
      <c r="X8" s="25">
        <f>W8+'18.08.2017'!X8</f>
        <v>78</v>
      </c>
      <c r="Y8" s="87">
        <v>0</v>
      </c>
      <c r="Z8" s="92">
        <v>0</v>
      </c>
      <c r="AA8" s="46">
        <v>0</v>
      </c>
      <c r="AB8" s="25">
        <f>AA8+'18.08.2017'!AB8</f>
        <v>19</v>
      </c>
      <c r="AC8" s="86">
        <v>0</v>
      </c>
      <c r="AD8" s="93">
        <f t="shared" si="0"/>
        <v>7</v>
      </c>
      <c r="AE8" s="93">
        <f t="shared" si="0"/>
        <v>8</v>
      </c>
      <c r="AF8" s="93">
        <f>AB8+X8+P8+L8+H8+D8+T8</f>
        <v>730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C9+'18.08.2017'!D9</f>
        <v>7</v>
      </c>
      <c r="E9" s="26">
        <v>0</v>
      </c>
      <c r="F9" s="24">
        <v>0</v>
      </c>
      <c r="G9" s="35">
        <v>2</v>
      </c>
      <c r="H9" s="25">
        <f>G9+'18.08.2017'!H9</f>
        <v>170</v>
      </c>
      <c r="I9" s="26">
        <v>0</v>
      </c>
      <c r="J9" s="27">
        <v>0</v>
      </c>
      <c r="K9" s="35">
        <v>0</v>
      </c>
      <c r="L9" s="25">
        <f>K9+'18.08.2017'!L9</f>
        <v>16</v>
      </c>
      <c r="M9" s="28">
        <v>0</v>
      </c>
      <c r="N9" s="24">
        <v>0</v>
      </c>
      <c r="O9" s="35">
        <v>0</v>
      </c>
      <c r="P9" s="25">
        <f>O9+'18.08.2017'!P9</f>
        <v>0</v>
      </c>
      <c r="Q9" s="26">
        <v>0</v>
      </c>
      <c r="R9" s="24">
        <v>0</v>
      </c>
      <c r="S9" s="43">
        <v>0</v>
      </c>
      <c r="T9" s="25">
        <f>S9+'18.08.2017'!T9</f>
        <v>0</v>
      </c>
      <c r="U9" s="26">
        <v>0</v>
      </c>
      <c r="V9" s="27">
        <v>0</v>
      </c>
      <c r="W9" s="35">
        <v>0</v>
      </c>
      <c r="X9" s="25">
        <f>W9+'18.08.2017'!X9</f>
        <v>12</v>
      </c>
      <c r="Y9" s="27">
        <v>0</v>
      </c>
      <c r="Z9" s="36">
        <v>0</v>
      </c>
      <c r="AA9" s="35">
        <v>0</v>
      </c>
      <c r="AB9" s="25">
        <f>AA9+'18.08.2017'!AB9</f>
        <v>6</v>
      </c>
      <c r="AC9" s="26">
        <v>0</v>
      </c>
      <c r="AD9" s="37">
        <f t="shared" si="0"/>
        <v>0</v>
      </c>
      <c r="AE9" s="37">
        <f t="shared" si="0"/>
        <v>2</v>
      </c>
      <c r="AF9" s="37">
        <f t="shared" si="0"/>
        <v>211</v>
      </c>
      <c r="AG9" s="38">
        <f t="shared" si="0"/>
        <v>0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C10+'18.08.2017'!D10</f>
        <v>0</v>
      </c>
      <c r="E10" s="26">
        <v>0</v>
      </c>
      <c r="F10" s="24">
        <v>0</v>
      </c>
      <c r="G10" s="25">
        <v>2</v>
      </c>
      <c r="H10" s="25">
        <f>G10+'18.08.2017'!H10</f>
        <v>19</v>
      </c>
      <c r="I10" s="26">
        <v>0</v>
      </c>
      <c r="J10" s="27">
        <v>0</v>
      </c>
      <c r="K10" s="25">
        <v>0</v>
      </c>
      <c r="L10" s="25">
        <f>K10+'18.08.2017'!L10</f>
        <v>8</v>
      </c>
      <c r="M10" s="28">
        <v>0</v>
      </c>
      <c r="N10" s="24">
        <v>0</v>
      </c>
      <c r="O10" s="45">
        <v>1</v>
      </c>
      <c r="P10" s="25">
        <f>O10+'18.08.2017'!P10</f>
        <v>67</v>
      </c>
      <c r="Q10" s="26">
        <v>1</v>
      </c>
      <c r="R10" s="24">
        <v>0</v>
      </c>
      <c r="S10" s="25">
        <v>0</v>
      </c>
      <c r="T10" s="25">
        <f>S10+'18.08.2017'!T10</f>
        <v>0</v>
      </c>
      <c r="U10" s="26">
        <v>0</v>
      </c>
      <c r="V10" s="27">
        <v>0</v>
      </c>
      <c r="W10" s="25">
        <v>0</v>
      </c>
      <c r="X10" s="25">
        <f>W10+'18.08.2017'!X10</f>
        <v>1</v>
      </c>
      <c r="Y10" s="27">
        <v>0</v>
      </c>
      <c r="Z10" s="36">
        <v>0</v>
      </c>
      <c r="AA10" s="46">
        <v>0</v>
      </c>
      <c r="AB10" s="25">
        <f>AA10+'18.08.2017'!AB10</f>
        <v>6</v>
      </c>
      <c r="AC10" s="26">
        <v>0</v>
      </c>
      <c r="AD10" s="40">
        <f>Z10+V10+N10+J10+F10+B11+R10</f>
        <v>0</v>
      </c>
      <c r="AE10" s="40">
        <f>AA10+W10+O10+K10+G10+C10+S10</f>
        <v>3</v>
      </c>
      <c r="AF10" s="40">
        <f t="shared" si="0"/>
        <v>101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C11+'18.08.2017'!D11</f>
        <v>2</v>
      </c>
      <c r="E11" s="26">
        <v>0</v>
      </c>
      <c r="F11" s="24">
        <v>2</v>
      </c>
      <c r="G11" s="35">
        <v>3</v>
      </c>
      <c r="H11" s="25">
        <f>G11+'18.08.2017'!H11</f>
        <v>137</v>
      </c>
      <c r="I11" s="26">
        <v>2</v>
      </c>
      <c r="J11" s="27">
        <v>2</v>
      </c>
      <c r="K11" s="35">
        <v>2</v>
      </c>
      <c r="L11" s="25">
        <f>K11+'18.08.2017'!L11</f>
        <v>69</v>
      </c>
      <c r="M11" s="28">
        <v>1</v>
      </c>
      <c r="N11" s="24">
        <v>0</v>
      </c>
      <c r="O11" s="35">
        <v>0</v>
      </c>
      <c r="P11" s="25">
        <f>O11+'18.08.2017'!P11</f>
        <v>0</v>
      </c>
      <c r="Q11" s="26">
        <v>0</v>
      </c>
      <c r="R11" s="24">
        <v>1</v>
      </c>
      <c r="S11" s="35">
        <v>1</v>
      </c>
      <c r="T11" s="25">
        <f>S11+'18.08.2017'!T11</f>
        <v>52</v>
      </c>
      <c r="U11" s="26">
        <v>1</v>
      </c>
      <c r="V11" s="27">
        <v>2</v>
      </c>
      <c r="W11" s="35">
        <v>2</v>
      </c>
      <c r="X11" s="25">
        <f>W11+'18.08.2017'!X11</f>
        <v>78</v>
      </c>
      <c r="Y11" s="27">
        <v>2</v>
      </c>
      <c r="Z11" s="36">
        <v>0</v>
      </c>
      <c r="AA11" s="35">
        <v>0</v>
      </c>
      <c r="AB11" s="25">
        <f>AA11+'18.08.2017'!AB11</f>
        <v>0</v>
      </c>
      <c r="AC11" s="26">
        <v>0</v>
      </c>
      <c r="AD11" s="37">
        <f>Z11+V11+N11+J11+F11+B11+R11</f>
        <v>7</v>
      </c>
      <c r="AE11" s="37">
        <f>AA11+W11+O11+K11+G11+C11+S11</f>
        <v>8</v>
      </c>
      <c r="AF11" s="37">
        <f t="shared" si="0"/>
        <v>338</v>
      </c>
      <c r="AG11" s="38">
        <f t="shared" si="0"/>
        <v>6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C12+'18.08.2017'!D12</f>
        <v>34</v>
      </c>
      <c r="E12" s="26">
        <v>0</v>
      </c>
      <c r="F12" s="24">
        <v>1</v>
      </c>
      <c r="G12" s="35">
        <v>1</v>
      </c>
      <c r="H12" s="25">
        <f>G12+'18.08.2017'!H12</f>
        <v>45</v>
      </c>
      <c r="I12" s="26">
        <v>1</v>
      </c>
      <c r="J12" s="27">
        <v>1</v>
      </c>
      <c r="K12" s="35">
        <v>1</v>
      </c>
      <c r="L12" s="25">
        <f>K12+'18.08.2017'!L12</f>
        <v>46</v>
      </c>
      <c r="M12" s="28">
        <v>1</v>
      </c>
      <c r="N12" s="24">
        <v>0</v>
      </c>
      <c r="O12" s="35">
        <v>0</v>
      </c>
      <c r="P12" s="25">
        <f>O12+'18.08.2017'!P12</f>
        <v>0</v>
      </c>
      <c r="Q12" s="26">
        <v>0</v>
      </c>
      <c r="R12" s="24">
        <v>0</v>
      </c>
      <c r="S12" s="35">
        <v>0</v>
      </c>
      <c r="T12" s="25">
        <f>S12+'18.08.2017'!T12</f>
        <v>3</v>
      </c>
      <c r="U12" s="26">
        <v>0</v>
      </c>
      <c r="V12" s="27">
        <v>1</v>
      </c>
      <c r="W12" s="35">
        <v>1</v>
      </c>
      <c r="X12" s="25">
        <f>W12+'18.08.2017'!X12</f>
        <v>45</v>
      </c>
      <c r="Y12" s="27">
        <v>1</v>
      </c>
      <c r="Z12" s="36">
        <v>0</v>
      </c>
      <c r="AA12" s="35">
        <v>0</v>
      </c>
      <c r="AB12" s="25">
        <f>AA12+'18.08.2017'!AB12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173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C13+'18.08.2017'!D13</f>
        <v>0</v>
      </c>
      <c r="E13" s="26">
        <v>0</v>
      </c>
      <c r="F13" s="24">
        <v>2</v>
      </c>
      <c r="G13" s="25">
        <v>2</v>
      </c>
      <c r="H13" s="25">
        <f>G13+'18.08.2017'!H13</f>
        <v>50</v>
      </c>
      <c r="I13" s="26">
        <v>2</v>
      </c>
      <c r="J13" s="27">
        <v>1</v>
      </c>
      <c r="K13" s="25">
        <v>1</v>
      </c>
      <c r="L13" s="25">
        <f>K13+'18.08.2017'!L13</f>
        <v>97</v>
      </c>
      <c r="M13" s="28">
        <v>1</v>
      </c>
      <c r="N13" s="24">
        <v>0</v>
      </c>
      <c r="O13" s="25">
        <v>0</v>
      </c>
      <c r="P13" s="25">
        <f>O13+'18.08.2017'!P13</f>
        <v>0</v>
      </c>
      <c r="Q13" s="26">
        <v>0</v>
      </c>
      <c r="R13" s="24">
        <v>0</v>
      </c>
      <c r="S13" s="25">
        <v>0</v>
      </c>
      <c r="T13" s="25">
        <f>S13+'18.08.2017'!T13</f>
        <v>0</v>
      </c>
      <c r="U13" s="26">
        <v>0</v>
      </c>
      <c r="V13" s="27">
        <v>0</v>
      </c>
      <c r="W13" s="25">
        <v>0</v>
      </c>
      <c r="X13" s="25">
        <f>W13+'18.08.2017'!X13</f>
        <v>0</v>
      </c>
      <c r="Y13" s="27">
        <v>0</v>
      </c>
      <c r="Z13" s="36">
        <v>0</v>
      </c>
      <c r="AA13" s="25">
        <v>0</v>
      </c>
      <c r="AB13" s="25">
        <f>AA13+'18.08.2017'!AB13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147</v>
      </c>
      <c r="AG13" s="41">
        <f t="shared" si="0"/>
        <v>3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C14+'18.08.2017'!D14</f>
        <v>0</v>
      </c>
      <c r="E14" s="26">
        <v>0</v>
      </c>
      <c r="F14" s="24">
        <v>4</v>
      </c>
      <c r="G14" s="35">
        <v>3</v>
      </c>
      <c r="H14" s="25">
        <f>G14+'18.08.2017'!H14</f>
        <v>65</v>
      </c>
      <c r="I14" s="26">
        <v>7</v>
      </c>
      <c r="J14" s="27">
        <v>0</v>
      </c>
      <c r="K14" s="35">
        <v>0</v>
      </c>
      <c r="L14" s="25">
        <f>K14+'18.08.2017'!L14</f>
        <v>0</v>
      </c>
      <c r="M14" s="28">
        <v>0</v>
      </c>
      <c r="N14" s="24">
        <v>1</v>
      </c>
      <c r="O14" s="35">
        <v>1</v>
      </c>
      <c r="P14" s="25">
        <f>O14+'18.08.2017'!P14</f>
        <v>10</v>
      </c>
      <c r="Q14" s="26">
        <v>2</v>
      </c>
      <c r="R14" s="24">
        <v>0</v>
      </c>
      <c r="S14" s="35">
        <v>0</v>
      </c>
      <c r="T14" s="25">
        <f>S14+'18.08.2017'!T14</f>
        <v>0</v>
      </c>
      <c r="U14" s="26">
        <v>0</v>
      </c>
      <c r="V14" s="27">
        <v>0</v>
      </c>
      <c r="W14" s="35">
        <v>0</v>
      </c>
      <c r="X14" s="25">
        <f>W14+'18.08.2017'!X14</f>
        <v>0</v>
      </c>
      <c r="Y14" s="27">
        <v>0</v>
      </c>
      <c r="Z14" s="36">
        <v>0</v>
      </c>
      <c r="AA14" s="35">
        <v>0</v>
      </c>
      <c r="AB14" s="25">
        <f>AA14+'18.08.2017'!AB14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75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C15+'18.08.2017'!D15</f>
        <v>0</v>
      </c>
      <c r="E15" s="86">
        <v>0</v>
      </c>
      <c r="F15" s="85">
        <v>0</v>
      </c>
      <c r="G15" s="49">
        <v>0</v>
      </c>
      <c r="H15" s="25">
        <f>G15+'18.08.2017'!H15</f>
        <v>0</v>
      </c>
      <c r="I15" s="86">
        <v>0</v>
      </c>
      <c r="J15" s="87">
        <v>0</v>
      </c>
      <c r="K15" s="49">
        <v>0</v>
      </c>
      <c r="L15" s="25">
        <f>K15+'18.08.2017'!L15</f>
        <v>0</v>
      </c>
      <c r="M15" s="88">
        <v>0</v>
      </c>
      <c r="N15" s="85">
        <v>0</v>
      </c>
      <c r="O15" s="49">
        <v>0</v>
      </c>
      <c r="P15" s="25">
        <f>O15+'18.08.2017'!P15</f>
        <v>0</v>
      </c>
      <c r="Q15" s="86">
        <v>0</v>
      </c>
      <c r="R15" s="85">
        <v>0</v>
      </c>
      <c r="S15" s="49">
        <v>0</v>
      </c>
      <c r="T15" s="25">
        <f>S15+'18.08.2017'!T15</f>
        <v>0</v>
      </c>
      <c r="U15" s="86">
        <v>0</v>
      </c>
      <c r="V15" s="87">
        <v>0</v>
      </c>
      <c r="W15" s="50">
        <v>0</v>
      </c>
      <c r="X15" s="25">
        <f>W15+'18.08.2017'!X15</f>
        <v>0</v>
      </c>
      <c r="Y15" s="87">
        <v>0</v>
      </c>
      <c r="Z15" s="89">
        <v>0</v>
      </c>
      <c r="AA15" s="49">
        <v>0</v>
      </c>
      <c r="AB15" s="25">
        <f>AA15+'18.08.2017'!AB15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5</v>
      </c>
      <c r="D16" s="57">
        <f>SUM(D6:D15)</f>
        <v>217</v>
      </c>
      <c r="E16" s="58">
        <f>E15+E14+E13+E12+E11+E10+E9+E8+E7+E6</f>
        <v>2</v>
      </c>
      <c r="F16" s="59">
        <f>F15+F14+F13+F12++F11+F10+F9+F8+F7+F6</f>
        <v>12</v>
      </c>
      <c r="G16" s="60">
        <f t="shared" ref="G16:Y16" si="2">G15+G14+G13+G12+G11+G10+G9+G8+G7+G6</f>
        <v>17</v>
      </c>
      <c r="H16" s="61">
        <f t="shared" si="2"/>
        <v>996</v>
      </c>
      <c r="I16" s="62">
        <f t="shared" si="2"/>
        <v>14</v>
      </c>
      <c r="J16" s="55">
        <f t="shared" si="2"/>
        <v>10</v>
      </c>
      <c r="K16" s="61">
        <f t="shared" si="2"/>
        <v>11</v>
      </c>
      <c r="L16" s="61">
        <f t="shared" si="2"/>
        <v>533</v>
      </c>
      <c r="M16" s="63">
        <f t="shared" si="2"/>
        <v>9</v>
      </c>
      <c r="N16" s="55">
        <f t="shared" si="2"/>
        <v>3</v>
      </c>
      <c r="O16" s="60">
        <f t="shared" si="2"/>
        <v>2</v>
      </c>
      <c r="P16" s="61">
        <f t="shared" si="2"/>
        <v>172</v>
      </c>
      <c r="Q16" s="63">
        <f t="shared" si="2"/>
        <v>4</v>
      </c>
      <c r="R16" s="55">
        <f t="shared" si="2"/>
        <v>3</v>
      </c>
      <c r="S16" s="60">
        <f t="shared" si="2"/>
        <v>2</v>
      </c>
      <c r="T16" s="60">
        <f t="shared" si="2"/>
        <v>142</v>
      </c>
      <c r="U16" s="63">
        <f t="shared" si="2"/>
        <v>2</v>
      </c>
      <c r="V16" s="59">
        <f t="shared" si="2"/>
        <v>6</v>
      </c>
      <c r="W16" s="61">
        <f t="shared" si="2"/>
        <v>6</v>
      </c>
      <c r="X16" s="61">
        <f t="shared" si="2"/>
        <v>395</v>
      </c>
      <c r="Y16" s="58">
        <f t="shared" si="2"/>
        <v>4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37</v>
      </c>
      <c r="AC16" s="63">
        <f>AC15+AC14+AC13+AC12++AC11+AC10+AC9+AC8+AC7+AC6</f>
        <v>0</v>
      </c>
      <c r="AD16" s="65">
        <f t="shared" si="1"/>
        <v>36</v>
      </c>
      <c r="AE16" s="66">
        <f t="shared" si="1"/>
        <v>43</v>
      </c>
      <c r="AF16" s="66">
        <f t="shared" si="0"/>
        <v>2492</v>
      </c>
      <c r="AG16" s="67">
        <f t="shared" si="0"/>
        <v>35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9" activePane="bottomLeft" state="frozen"/>
      <selection pane="bottomLeft" activeCell="AD13" sqref="AD13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42959</v>
      </c>
      <c r="M3" s="121"/>
      <c r="N3" s="9" t="s">
        <v>2</v>
      </c>
      <c r="O3" s="121">
        <v>42965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1</v>
      </c>
      <c r="D6" s="25">
        <f>C6+'11.08.2017'!D6</f>
        <v>61</v>
      </c>
      <c r="E6" s="26">
        <v>0</v>
      </c>
      <c r="F6" s="24">
        <v>2</v>
      </c>
      <c r="G6" s="25">
        <v>1</v>
      </c>
      <c r="H6" s="25">
        <f>G6+'11.08.2017'!H6</f>
        <v>226</v>
      </c>
      <c r="I6" s="26">
        <v>1</v>
      </c>
      <c r="J6" s="27">
        <v>0</v>
      </c>
      <c r="K6" s="25">
        <v>0</v>
      </c>
      <c r="L6" s="25">
        <f>K6+'11.08.2017'!L6</f>
        <v>32</v>
      </c>
      <c r="M6" s="28">
        <v>0</v>
      </c>
      <c r="N6" s="24">
        <v>2</v>
      </c>
      <c r="O6" s="25">
        <v>0</v>
      </c>
      <c r="P6" s="25">
        <f>O6+'11.08.2017'!P6</f>
        <v>73</v>
      </c>
      <c r="Q6" s="26">
        <v>1</v>
      </c>
      <c r="R6" s="24">
        <v>2</v>
      </c>
      <c r="S6" s="25">
        <v>1</v>
      </c>
      <c r="T6" s="25">
        <f>S6+'11.08.2017'!T6</f>
        <v>76</v>
      </c>
      <c r="U6" s="26">
        <v>1</v>
      </c>
      <c r="V6" s="27">
        <v>2</v>
      </c>
      <c r="W6" s="25">
        <v>5</v>
      </c>
      <c r="X6" s="25">
        <f>W6+'11.08.2017'!X6</f>
        <v>167</v>
      </c>
      <c r="Y6" s="27">
        <v>1</v>
      </c>
      <c r="Z6" s="29">
        <v>0</v>
      </c>
      <c r="AA6" s="30">
        <v>0</v>
      </c>
      <c r="AB6" s="25">
        <f>AA6+'11.08.2017'!AB6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8</v>
      </c>
      <c r="AF6" s="31">
        <f>D6+H6+L6+P6+T6+X6+AB6</f>
        <v>635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C7+'11.08.2017'!D7</f>
        <v>0</v>
      </c>
      <c r="E7" s="26">
        <v>0</v>
      </c>
      <c r="F7" s="24">
        <v>0</v>
      </c>
      <c r="G7" s="35">
        <v>0</v>
      </c>
      <c r="H7" s="25">
        <f>G7+'11.08.2017'!H7</f>
        <v>21</v>
      </c>
      <c r="I7" s="26">
        <v>1</v>
      </c>
      <c r="J7" s="27">
        <v>0</v>
      </c>
      <c r="K7" s="35">
        <v>0</v>
      </c>
      <c r="L7" s="25">
        <f>K7+'11.08.2017'!L7</f>
        <v>22</v>
      </c>
      <c r="M7" s="28">
        <v>1</v>
      </c>
      <c r="N7" s="24">
        <v>0</v>
      </c>
      <c r="O7" s="35">
        <v>0</v>
      </c>
      <c r="P7" s="25">
        <f>O7+'11.08.2017'!P7</f>
        <v>0</v>
      </c>
      <c r="Q7" s="26">
        <v>0</v>
      </c>
      <c r="R7" s="24">
        <v>0</v>
      </c>
      <c r="S7" s="35">
        <v>0</v>
      </c>
      <c r="T7" s="25">
        <f>S7+'11.08.2017'!T7</f>
        <v>10</v>
      </c>
      <c r="U7" s="26">
        <v>0</v>
      </c>
      <c r="V7" s="27">
        <v>0</v>
      </c>
      <c r="W7" s="35">
        <v>0</v>
      </c>
      <c r="X7" s="25">
        <f>W7+'11.08.2017'!X7</f>
        <v>11</v>
      </c>
      <c r="Y7" s="27">
        <v>1</v>
      </c>
      <c r="Z7" s="36">
        <v>0</v>
      </c>
      <c r="AA7" s="35">
        <v>0</v>
      </c>
      <c r="AB7" s="25">
        <f>AA7+'11.08.2017'!AB7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70</v>
      </c>
      <c r="AG7" s="38">
        <f t="shared" si="0"/>
        <v>3</v>
      </c>
    </row>
    <row r="8" spans="1:33" s="95" customFormat="1" ht="45" customHeight="1" x14ac:dyDescent="0.35">
      <c r="A8" s="91" t="s">
        <v>18</v>
      </c>
      <c r="B8" s="85">
        <v>2</v>
      </c>
      <c r="C8" s="46">
        <v>3</v>
      </c>
      <c r="D8" s="25">
        <f>C8+'11.08.2017'!D8</f>
        <v>108</v>
      </c>
      <c r="E8" s="86">
        <v>2</v>
      </c>
      <c r="F8" s="85">
        <v>0</v>
      </c>
      <c r="G8" s="46">
        <v>0</v>
      </c>
      <c r="H8" s="25">
        <f>G8+'11.08.2017'!H8</f>
        <v>259</v>
      </c>
      <c r="I8" s="86">
        <v>0</v>
      </c>
      <c r="J8" s="87">
        <v>5</v>
      </c>
      <c r="K8" s="46">
        <v>6</v>
      </c>
      <c r="L8" s="25">
        <f>K8+'11.08.2017'!L8</f>
        <v>236</v>
      </c>
      <c r="M8" s="88">
        <v>5</v>
      </c>
      <c r="N8" s="85">
        <v>0</v>
      </c>
      <c r="O8" s="46">
        <v>0</v>
      </c>
      <c r="P8" s="25">
        <f>O8+'11.08.2017'!P8</f>
        <v>22</v>
      </c>
      <c r="Q8" s="86">
        <v>0</v>
      </c>
      <c r="R8" s="85">
        <v>0</v>
      </c>
      <c r="S8" s="46">
        <v>0</v>
      </c>
      <c r="T8" s="25">
        <f>S8+'11.08.2017'!T8</f>
        <v>0</v>
      </c>
      <c r="U8" s="86">
        <v>0</v>
      </c>
      <c r="V8" s="87">
        <v>0</v>
      </c>
      <c r="W8" s="46">
        <v>0</v>
      </c>
      <c r="X8" s="25">
        <f>W8+'11.08.2017'!X8</f>
        <v>78</v>
      </c>
      <c r="Y8" s="87">
        <v>0</v>
      </c>
      <c r="Z8" s="92">
        <v>0</v>
      </c>
      <c r="AA8" s="46">
        <v>0</v>
      </c>
      <c r="AB8" s="25">
        <f>AA8+'11.08.2017'!AB8</f>
        <v>19</v>
      </c>
      <c r="AC8" s="86">
        <v>0</v>
      </c>
      <c r="AD8" s="93">
        <f t="shared" si="0"/>
        <v>7</v>
      </c>
      <c r="AE8" s="93">
        <f t="shared" si="0"/>
        <v>9</v>
      </c>
      <c r="AF8" s="93">
        <f>AB8+X8+P8+L8+H8+D8+T8</f>
        <v>722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C9+'11.08.2017'!D9</f>
        <v>7</v>
      </c>
      <c r="E9" s="26">
        <v>0</v>
      </c>
      <c r="F9" s="24">
        <v>2</v>
      </c>
      <c r="G9" s="35">
        <v>4</v>
      </c>
      <c r="H9" s="25">
        <f>G9+'11.08.2017'!H9</f>
        <v>168</v>
      </c>
      <c r="I9" s="26">
        <v>0</v>
      </c>
      <c r="J9" s="27">
        <v>0</v>
      </c>
      <c r="K9" s="35">
        <v>0</v>
      </c>
      <c r="L9" s="25">
        <f>K9+'11.08.2017'!L9</f>
        <v>16</v>
      </c>
      <c r="M9" s="28">
        <v>0</v>
      </c>
      <c r="N9" s="24">
        <v>0</v>
      </c>
      <c r="O9" s="35">
        <v>0</v>
      </c>
      <c r="P9" s="25">
        <f>O9+'11.08.2017'!P9</f>
        <v>0</v>
      </c>
      <c r="Q9" s="26">
        <v>0</v>
      </c>
      <c r="R9" s="24">
        <v>0</v>
      </c>
      <c r="S9" s="43">
        <v>0</v>
      </c>
      <c r="T9" s="25">
        <f>S9+'11.08.2017'!T9</f>
        <v>0</v>
      </c>
      <c r="U9" s="26">
        <v>0</v>
      </c>
      <c r="V9" s="27">
        <v>0</v>
      </c>
      <c r="W9" s="35">
        <v>0</v>
      </c>
      <c r="X9" s="25">
        <f>W9+'11.08.2017'!X9</f>
        <v>12</v>
      </c>
      <c r="Y9" s="27">
        <v>0</v>
      </c>
      <c r="Z9" s="36">
        <v>0</v>
      </c>
      <c r="AA9" s="35">
        <v>1</v>
      </c>
      <c r="AB9" s="25">
        <f>AA9+'11.08.2017'!AB9</f>
        <v>6</v>
      </c>
      <c r="AC9" s="26">
        <v>0</v>
      </c>
      <c r="AD9" s="37">
        <f t="shared" si="0"/>
        <v>2</v>
      </c>
      <c r="AE9" s="37">
        <f t="shared" si="0"/>
        <v>5</v>
      </c>
      <c r="AF9" s="37">
        <f t="shared" si="0"/>
        <v>209</v>
      </c>
      <c r="AG9" s="38">
        <f t="shared" si="0"/>
        <v>0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C10+'11.08.2017'!D10</f>
        <v>0</v>
      </c>
      <c r="E10" s="26">
        <v>0</v>
      </c>
      <c r="F10" s="24">
        <v>0</v>
      </c>
      <c r="G10" s="25">
        <v>0</v>
      </c>
      <c r="H10" s="25">
        <f>G10+'11.08.2017'!H10</f>
        <v>17</v>
      </c>
      <c r="I10" s="26">
        <v>0</v>
      </c>
      <c r="J10" s="27">
        <v>0</v>
      </c>
      <c r="K10" s="25">
        <v>1</v>
      </c>
      <c r="L10" s="25">
        <f>K10+'11.08.2017'!L10</f>
        <v>8</v>
      </c>
      <c r="M10" s="28">
        <v>0</v>
      </c>
      <c r="N10" s="24">
        <v>0</v>
      </c>
      <c r="O10" s="45">
        <v>2</v>
      </c>
      <c r="P10" s="25">
        <f>O10+'11.08.2017'!P10</f>
        <v>66</v>
      </c>
      <c r="Q10" s="26">
        <v>0</v>
      </c>
      <c r="R10" s="24">
        <v>0</v>
      </c>
      <c r="S10" s="25">
        <v>0</v>
      </c>
      <c r="T10" s="25">
        <f>S10+'11.08.2017'!T10</f>
        <v>0</v>
      </c>
      <c r="U10" s="26">
        <v>0</v>
      </c>
      <c r="V10" s="27">
        <v>0</v>
      </c>
      <c r="W10" s="25">
        <v>1</v>
      </c>
      <c r="X10" s="25">
        <f>W10+'11.08.2017'!X10</f>
        <v>1</v>
      </c>
      <c r="Y10" s="27">
        <v>0</v>
      </c>
      <c r="Z10" s="36">
        <v>0</v>
      </c>
      <c r="AA10" s="46">
        <v>0</v>
      </c>
      <c r="AB10" s="25">
        <f>AA10+'11.08.2017'!AB10</f>
        <v>6</v>
      </c>
      <c r="AC10" s="26">
        <v>0</v>
      </c>
      <c r="AD10" s="40">
        <f>Z10+V10+N10+J10+F10+B11+R10</f>
        <v>0</v>
      </c>
      <c r="AE10" s="40">
        <f>AA10+W10+O10+K10+G10+C10+S10</f>
        <v>4</v>
      </c>
      <c r="AF10" s="40">
        <f t="shared" si="0"/>
        <v>98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C11+'11.08.2017'!D11</f>
        <v>2</v>
      </c>
      <c r="E11" s="26">
        <v>0</v>
      </c>
      <c r="F11" s="24">
        <v>3</v>
      </c>
      <c r="G11" s="35">
        <v>3</v>
      </c>
      <c r="H11" s="25">
        <f>G11+'11.08.2017'!H11</f>
        <v>134</v>
      </c>
      <c r="I11" s="26">
        <v>2</v>
      </c>
      <c r="J11" s="27">
        <v>1</v>
      </c>
      <c r="K11" s="35">
        <v>2</v>
      </c>
      <c r="L11" s="25">
        <f>K11+'11.08.2017'!L11</f>
        <v>67</v>
      </c>
      <c r="M11" s="28">
        <v>2</v>
      </c>
      <c r="N11" s="24">
        <v>0</v>
      </c>
      <c r="O11" s="35">
        <v>0</v>
      </c>
      <c r="P11" s="25">
        <f>O11+'11.08.2017'!P11</f>
        <v>0</v>
      </c>
      <c r="Q11" s="26">
        <v>0</v>
      </c>
      <c r="R11" s="24">
        <v>1</v>
      </c>
      <c r="S11" s="35">
        <v>1</v>
      </c>
      <c r="T11" s="25">
        <f>S11+'11.08.2017'!T11</f>
        <v>51</v>
      </c>
      <c r="U11" s="26">
        <v>1</v>
      </c>
      <c r="V11" s="27">
        <v>2</v>
      </c>
      <c r="W11" s="35">
        <v>2</v>
      </c>
      <c r="X11" s="25">
        <f>W11+'11.08.2017'!X11</f>
        <v>76</v>
      </c>
      <c r="Y11" s="27">
        <v>2</v>
      </c>
      <c r="Z11" s="36">
        <v>0</v>
      </c>
      <c r="AA11" s="35">
        <v>0</v>
      </c>
      <c r="AB11" s="25">
        <f>AA11+'11.08.2017'!AB11</f>
        <v>0</v>
      </c>
      <c r="AC11" s="26">
        <v>0</v>
      </c>
      <c r="AD11" s="37">
        <f>Z11+V11+N11+J11+F11+B11+R11</f>
        <v>7</v>
      </c>
      <c r="AE11" s="37">
        <f>AA11+W11+O11+K11+G11+C11+S11</f>
        <v>8</v>
      </c>
      <c r="AF11" s="37">
        <f t="shared" si="0"/>
        <v>330</v>
      </c>
      <c r="AG11" s="38">
        <f t="shared" si="0"/>
        <v>7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C12+'11.08.2017'!D12</f>
        <v>34</v>
      </c>
      <c r="E12" s="26">
        <v>0</v>
      </c>
      <c r="F12" s="24">
        <v>1</v>
      </c>
      <c r="G12" s="35">
        <v>1</v>
      </c>
      <c r="H12" s="25">
        <f>G12+'11.08.2017'!H12</f>
        <v>44</v>
      </c>
      <c r="I12" s="26">
        <v>1</v>
      </c>
      <c r="J12" s="27">
        <v>1</v>
      </c>
      <c r="K12" s="35">
        <v>1</v>
      </c>
      <c r="L12" s="25">
        <f>K12+'11.08.2017'!L12</f>
        <v>45</v>
      </c>
      <c r="M12" s="28">
        <v>1</v>
      </c>
      <c r="N12" s="24">
        <v>0</v>
      </c>
      <c r="O12" s="35">
        <v>0</v>
      </c>
      <c r="P12" s="25">
        <f>O12+'11.08.2017'!P12</f>
        <v>0</v>
      </c>
      <c r="Q12" s="26">
        <v>0</v>
      </c>
      <c r="R12" s="24">
        <v>0</v>
      </c>
      <c r="S12" s="35">
        <v>0</v>
      </c>
      <c r="T12" s="25">
        <f>S12+'11.08.2017'!T12</f>
        <v>3</v>
      </c>
      <c r="U12" s="26">
        <v>0</v>
      </c>
      <c r="V12" s="27">
        <v>1</v>
      </c>
      <c r="W12" s="35">
        <v>1</v>
      </c>
      <c r="X12" s="25">
        <f>W12+'11.08.2017'!X12</f>
        <v>44</v>
      </c>
      <c r="Y12" s="27">
        <v>1</v>
      </c>
      <c r="Z12" s="36">
        <v>0</v>
      </c>
      <c r="AA12" s="35">
        <v>0</v>
      </c>
      <c r="AB12" s="25">
        <f>AA12+'11.08.2017'!AB12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170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C13+'11.08.2017'!D13</f>
        <v>0</v>
      </c>
      <c r="E13" s="26">
        <v>0</v>
      </c>
      <c r="F13" s="24">
        <v>2</v>
      </c>
      <c r="G13" s="25">
        <v>2</v>
      </c>
      <c r="H13" s="25">
        <f>G13+'11.08.2017'!H13</f>
        <v>48</v>
      </c>
      <c r="I13" s="26">
        <v>2</v>
      </c>
      <c r="J13" s="27">
        <v>3</v>
      </c>
      <c r="K13" s="25">
        <v>3</v>
      </c>
      <c r="L13" s="25">
        <f>K13+'11.08.2017'!L13</f>
        <v>96</v>
      </c>
      <c r="M13" s="28">
        <v>3</v>
      </c>
      <c r="N13" s="24">
        <v>0</v>
      </c>
      <c r="O13" s="25">
        <v>0</v>
      </c>
      <c r="P13" s="25">
        <f>O13+'11.08.2017'!P13</f>
        <v>0</v>
      </c>
      <c r="Q13" s="26">
        <v>0</v>
      </c>
      <c r="R13" s="24">
        <v>0</v>
      </c>
      <c r="S13" s="25">
        <v>0</v>
      </c>
      <c r="T13" s="25">
        <f>S13+'11.08.2017'!T13</f>
        <v>0</v>
      </c>
      <c r="U13" s="26">
        <v>0</v>
      </c>
      <c r="V13" s="27">
        <v>0</v>
      </c>
      <c r="W13" s="25">
        <v>0</v>
      </c>
      <c r="X13" s="25">
        <f>W13+'11.08.2017'!X13</f>
        <v>0</v>
      </c>
      <c r="Y13" s="27">
        <v>0</v>
      </c>
      <c r="Z13" s="36">
        <v>0</v>
      </c>
      <c r="AA13" s="25">
        <v>0</v>
      </c>
      <c r="AB13" s="25">
        <f>AA13+'11.08.2017'!AB13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144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C14+'11.08.2017'!D14</f>
        <v>0</v>
      </c>
      <c r="E14" s="26">
        <v>0</v>
      </c>
      <c r="F14" s="24">
        <v>4</v>
      </c>
      <c r="G14" s="35">
        <v>3</v>
      </c>
      <c r="H14" s="25">
        <f>G14+'11.08.2017'!H14</f>
        <v>62</v>
      </c>
      <c r="I14" s="26">
        <v>7</v>
      </c>
      <c r="J14" s="27">
        <v>0</v>
      </c>
      <c r="K14" s="35">
        <v>0</v>
      </c>
      <c r="L14" s="25">
        <f>K14+'11.08.2017'!L14</f>
        <v>0</v>
      </c>
      <c r="M14" s="28">
        <v>0</v>
      </c>
      <c r="N14" s="24">
        <v>1</v>
      </c>
      <c r="O14" s="35">
        <v>1</v>
      </c>
      <c r="P14" s="25">
        <f>O14+'11.08.2017'!P14</f>
        <v>9</v>
      </c>
      <c r="Q14" s="26">
        <v>2</v>
      </c>
      <c r="R14" s="24">
        <v>0</v>
      </c>
      <c r="S14" s="35">
        <v>0</v>
      </c>
      <c r="T14" s="25">
        <f>S14+'11.08.2017'!T14</f>
        <v>0</v>
      </c>
      <c r="U14" s="26">
        <v>0</v>
      </c>
      <c r="V14" s="27">
        <v>0</v>
      </c>
      <c r="W14" s="35">
        <v>0</v>
      </c>
      <c r="X14" s="25">
        <f>W14+'11.08.2017'!X14</f>
        <v>0</v>
      </c>
      <c r="Y14" s="27">
        <v>0</v>
      </c>
      <c r="Z14" s="36">
        <v>0</v>
      </c>
      <c r="AA14" s="35">
        <v>0</v>
      </c>
      <c r="AB14" s="25">
        <f>AA14+'11.08.2017'!AB14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71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C15+'11.08.2017'!D15</f>
        <v>0</v>
      </c>
      <c r="E15" s="86">
        <v>0</v>
      </c>
      <c r="F15" s="85">
        <v>0</v>
      </c>
      <c r="G15" s="49">
        <v>0</v>
      </c>
      <c r="H15" s="25">
        <f>G15+'11.08.2017'!H15</f>
        <v>0</v>
      </c>
      <c r="I15" s="86">
        <v>0</v>
      </c>
      <c r="J15" s="87">
        <v>0</v>
      </c>
      <c r="K15" s="49">
        <v>0</v>
      </c>
      <c r="L15" s="25">
        <f>K15+'11.08.2017'!L15</f>
        <v>0</v>
      </c>
      <c r="M15" s="88">
        <v>0</v>
      </c>
      <c r="N15" s="85">
        <v>0</v>
      </c>
      <c r="O15" s="49">
        <v>0</v>
      </c>
      <c r="P15" s="25">
        <f>O15+'11.08.2017'!P15</f>
        <v>0</v>
      </c>
      <c r="Q15" s="86">
        <v>0</v>
      </c>
      <c r="R15" s="85">
        <v>0</v>
      </c>
      <c r="S15" s="49">
        <v>0</v>
      </c>
      <c r="T15" s="25">
        <f>S15+'11.08.2017'!T15</f>
        <v>0</v>
      </c>
      <c r="U15" s="86">
        <v>0</v>
      </c>
      <c r="V15" s="87">
        <v>0</v>
      </c>
      <c r="W15" s="50">
        <v>0</v>
      </c>
      <c r="X15" s="25">
        <f>W15+'11.08.2017'!X15</f>
        <v>0</v>
      </c>
      <c r="Y15" s="87">
        <v>0</v>
      </c>
      <c r="Z15" s="89">
        <v>0</v>
      </c>
      <c r="AA15" s="49">
        <v>0</v>
      </c>
      <c r="AB15" s="25">
        <f>AA15+'11.08.2017'!AB15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4</v>
      </c>
      <c r="D16" s="57">
        <f>SUM(D6:D15)</f>
        <v>212</v>
      </c>
      <c r="E16" s="58">
        <f>E15+E14+E13+E12+E11+E10+E9+E8+E7+E6</f>
        <v>2</v>
      </c>
      <c r="F16" s="59">
        <f>F15+F14+F13+F12++F11+F10+F9+F8+F7+F6</f>
        <v>14</v>
      </c>
      <c r="G16" s="60">
        <f t="shared" ref="G16:Y16" si="2">G15+G14+G13+G12+G11+G10+G9+G8+G7+G6</f>
        <v>14</v>
      </c>
      <c r="H16" s="61">
        <f t="shared" si="2"/>
        <v>979</v>
      </c>
      <c r="I16" s="62">
        <f t="shared" si="2"/>
        <v>14</v>
      </c>
      <c r="J16" s="55">
        <f t="shared" si="2"/>
        <v>10</v>
      </c>
      <c r="K16" s="61">
        <f t="shared" si="2"/>
        <v>13</v>
      </c>
      <c r="L16" s="61">
        <f t="shared" si="2"/>
        <v>522</v>
      </c>
      <c r="M16" s="63">
        <f t="shared" si="2"/>
        <v>12</v>
      </c>
      <c r="N16" s="55">
        <f t="shared" si="2"/>
        <v>3</v>
      </c>
      <c r="O16" s="60">
        <f t="shared" si="2"/>
        <v>3</v>
      </c>
      <c r="P16" s="61">
        <f t="shared" si="2"/>
        <v>170</v>
      </c>
      <c r="Q16" s="63">
        <f t="shared" si="2"/>
        <v>3</v>
      </c>
      <c r="R16" s="55">
        <f t="shared" si="2"/>
        <v>3</v>
      </c>
      <c r="S16" s="60">
        <f t="shared" si="2"/>
        <v>2</v>
      </c>
      <c r="T16" s="60">
        <f t="shared" si="2"/>
        <v>140</v>
      </c>
      <c r="U16" s="63">
        <f t="shared" si="2"/>
        <v>2</v>
      </c>
      <c r="V16" s="59">
        <f t="shared" si="2"/>
        <v>5</v>
      </c>
      <c r="W16" s="61">
        <f t="shared" si="2"/>
        <v>9</v>
      </c>
      <c r="X16" s="61">
        <f t="shared" si="2"/>
        <v>389</v>
      </c>
      <c r="Y16" s="58">
        <f t="shared" si="2"/>
        <v>5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37</v>
      </c>
      <c r="AC16" s="63">
        <f>AC15+AC14+AC13+AC12++AC11+AC10+AC9+AC8+AC7+AC6</f>
        <v>0</v>
      </c>
      <c r="AD16" s="65">
        <f t="shared" si="1"/>
        <v>37</v>
      </c>
      <c r="AE16" s="66">
        <f t="shared" si="1"/>
        <v>46</v>
      </c>
      <c r="AF16" s="66">
        <f t="shared" si="0"/>
        <v>2449</v>
      </c>
      <c r="AG16" s="67">
        <f t="shared" si="0"/>
        <v>38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T6" sqref="T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42952</v>
      </c>
      <c r="M3" s="121"/>
      <c r="N3" s="9" t="s">
        <v>2</v>
      </c>
      <c r="O3" s="121">
        <v>42958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1</v>
      </c>
      <c r="D6" s="25">
        <f>C6+'4.08.2017'!D6</f>
        <v>60</v>
      </c>
      <c r="E6" s="26">
        <v>0</v>
      </c>
      <c r="F6" s="24">
        <v>2</v>
      </c>
      <c r="G6" s="25">
        <v>1</v>
      </c>
      <c r="H6" s="25">
        <f>G6+'4.08.2017'!H6</f>
        <v>225</v>
      </c>
      <c r="I6" s="26">
        <v>1</v>
      </c>
      <c r="J6" s="27">
        <v>0</v>
      </c>
      <c r="K6" s="25">
        <v>0</v>
      </c>
      <c r="L6" s="25">
        <f>K6+'4.08.2017'!L6</f>
        <v>32</v>
      </c>
      <c r="M6" s="28">
        <v>0</v>
      </c>
      <c r="N6" s="24">
        <v>2</v>
      </c>
      <c r="O6" s="25">
        <v>0</v>
      </c>
      <c r="P6" s="25">
        <f>O6+'4.08.2017'!P6</f>
        <v>73</v>
      </c>
      <c r="Q6" s="26">
        <v>1</v>
      </c>
      <c r="R6" s="24">
        <v>2</v>
      </c>
      <c r="S6" s="25">
        <v>1</v>
      </c>
      <c r="T6" s="25">
        <f>S6+'28.07.2017'!T6</f>
        <v>75</v>
      </c>
      <c r="U6" s="26">
        <v>1</v>
      </c>
      <c r="V6" s="27">
        <v>2</v>
      </c>
      <c r="W6" s="25">
        <v>5</v>
      </c>
      <c r="X6" s="25">
        <f>W6+'4.08.2017'!X6</f>
        <v>162</v>
      </c>
      <c r="Y6" s="27">
        <v>1</v>
      </c>
      <c r="Z6" s="29">
        <v>0</v>
      </c>
      <c r="AA6" s="30">
        <v>0</v>
      </c>
      <c r="AB6" s="25">
        <f>AA6+'4.08.2017'!AB6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8</v>
      </c>
      <c r="AF6" s="31">
        <f>D6+H6+L6+P6+T6+X6+AB6</f>
        <v>627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C7+'4.08.2017'!D7</f>
        <v>0</v>
      </c>
      <c r="E7" s="26">
        <v>0</v>
      </c>
      <c r="F7" s="24">
        <v>0</v>
      </c>
      <c r="G7" s="35">
        <v>0</v>
      </c>
      <c r="H7" s="25">
        <f>G7+'4.08.2017'!H7</f>
        <v>21</v>
      </c>
      <c r="I7" s="26">
        <v>0</v>
      </c>
      <c r="J7" s="27">
        <v>0</v>
      </c>
      <c r="K7" s="35">
        <v>0</v>
      </c>
      <c r="L7" s="25">
        <f>K7+'4.08.2017'!L7</f>
        <v>22</v>
      </c>
      <c r="M7" s="28">
        <v>0</v>
      </c>
      <c r="N7" s="24">
        <v>0</v>
      </c>
      <c r="O7" s="35">
        <v>0</v>
      </c>
      <c r="P7" s="25">
        <f>O7+'4.08.2017'!P7</f>
        <v>0</v>
      </c>
      <c r="Q7" s="26">
        <v>0</v>
      </c>
      <c r="R7" s="24">
        <v>0</v>
      </c>
      <c r="S7" s="35">
        <v>0</v>
      </c>
      <c r="T7" s="25">
        <f>S7+'28.07.2017'!T7</f>
        <v>10</v>
      </c>
      <c r="U7" s="26">
        <v>0</v>
      </c>
      <c r="V7" s="27">
        <v>0</v>
      </c>
      <c r="W7" s="35">
        <v>0</v>
      </c>
      <c r="X7" s="25">
        <f>W7+'4.08.2017'!X7</f>
        <v>11</v>
      </c>
      <c r="Y7" s="27">
        <v>0</v>
      </c>
      <c r="Z7" s="36">
        <v>0</v>
      </c>
      <c r="AA7" s="35">
        <v>0</v>
      </c>
      <c r="AB7" s="25">
        <f>AA7+'4.08.2017'!AB7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70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85">
        <v>2</v>
      </c>
      <c r="C8" s="46">
        <v>8</v>
      </c>
      <c r="D8" s="25">
        <f>C8+'4.08.2017'!D8</f>
        <v>105</v>
      </c>
      <c r="E8" s="86">
        <v>2</v>
      </c>
      <c r="F8" s="85">
        <v>0</v>
      </c>
      <c r="G8" s="46">
        <v>2</v>
      </c>
      <c r="H8" s="25">
        <f>G8+'4.08.2017'!H8</f>
        <v>259</v>
      </c>
      <c r="I8" s="86">
        <v>0</v>
      </c>
      <c r="J8" s="87">
        <v>5</v>
      </c>
      <c r="K8" s="46">
        <v>6</v>
      </c>
      <c r="L8" s="25">
        <f>K8+'4.08.2017'!L8</f>
        <v>230</v>
      </c>
      <c r="M8" s="88">
        <v>5</v>
      </c>
      <c r="N8" s="85">
        <v>0</v>
      </c>
      <c r="O8" s="46">
        <v>0</v>
      </c>
      <c r="P8" s="25">
        <f>O8+'4.08.2017'!P8</f>
        <v>22</v>
      </c>
      <c r="Q8" s="86">
        <v>0</v>
      </c>
      <c r="R8" s="85">
        <v>0</v>
      </c>
      <c r="S8" s="46">
        <v>0</v>
      </c>
      <c r="T8" s="25">
        <f>S8+'28.07.2017'!T8</f>
        <v>0</v>
      </c>
      <c r="U8" s="86">
        <v>0</v>
      </c>
      <c r="V8" s="87">
        <v>0</v>
      </c>
      <c r="W8" s="46">
        <v>0</v>
      </c>
      <c r="X8" s="25">
        <f>W8+'4.08.2017'!X8</f>
        <v>78</v>
      </c>
      <c r="Y8" s="87">
        <v>0</v>
      </c>
      <c r="Z8" s="92">
        <v>0</v>
      </c>
      <c r="AA8" s="46">
        <v>0</v>
      </c>
      <c r="AB8" s="25">
        <f>AA8+'4.08.2017'!AB8</f>
        <v>19</v>
      </c>
      <c r="AC8" s="86">
        <v>0</v>
      </c>
      <c r="AD8" s="93">
        <f t="shared" si="0"/>
        <v>7</v>
      </c>
      <c r="AE8" s="93">
        <f t="shared" si="0"/>
        <v>16</v>
      </c>
      <c r="AF8" s="93">
        <f>AB8+X8+P8+L8+H8+D8+T8</f>
        <v>713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C9+'4.08.2017'!D9</f>
        <v>7</v>
      </c>
      <c r="E9" s="26">
        <v>0</v>
      </c>
      <c r="F9" s="24">
        <v>3</v>
      </c>
      <c r="G9" s="35">
        <v>1</v>
      </c>
      <c r="H9" s="25">
        <f>G9+'4.08.2017'!H9</f>
        <v>164</v>
      </c>
      <c r="I9" s="26">
        <v>2</v>
      </c>
      <c r="J9" s="27">
        <v>0</v>
      </c>
      <c r="K9" s="35">
        <v>0</v>
      </c>
      <c r="L9" s="25">
        <f>K9+'4.08.2017'!L9</f>
        <v>16</v>
      </c>
      <c r="M9" s="28">
        <v>0</v>
      </c>
      <c r="N9" s="24">
        <v>0</v>
      </c>
      <c r="O9" s="35">
        <v>0</v>
      </c>
      <c r="P9" s="25">
        <f>O9+'4.08.2017'!P9</f>
        <v>0</v>
      </c>
      <c r="Q9" s="26">
        <v>0</v>
      </c>
      <c r="R9" s="24">
        <v>0</v>
      </c>
      <c r="S9" s="43">
        <v>0</v>
      </c>
      <c r="T9" s="25">
        <f>S9+'28.07.2017'!T9</f>
        <v>0</v>
      </c>
      <c r="U9" s="26">
        <v>0</v>
      </c>
      <c r="V9" s="27">
        <v>0</v>
      </c>
      <c r="W9" s="35">
        <v>0</v>
      </c>
      <c r="X9" s="25">
        <f>W9+'4.08.2017'!X9</f>
        <v>12</v>
      </c>
      <c r="Y9" s="27">
        <v>0</v>
      </c>
      <c r="Z9" s="36">
        <v>0</v>
      </c>
      <c r="AA9" s="35">
        <v>1</v>
      </c>
      <c r="AB9" s="25">
        <f>AA9+'4.08.2017'!AB9</f>
        <v>5</v>
      </c>
      <c r="AC9" s="26">
        <v>0</v>
      </c>
      <c r="AD9" s="37">
        <f t="shared" si="0"/>
        <v>3</v>
      </c>
      <c r="AE9" s="37">
        <f t="shared" si="0"/>
        <v>2</v>
      </c>
      <c r="AF9" s="37">
        <f t="shared" si="0"/>
        <v>204</v>
      </c>
      <c r="AG9" s="38">
        <f t="shared" si="0"/>
        <v>2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C10+'4.08.2017'!D10</f>
        <v>0</v>
      </c>
      <c r="E10" s="26">
        <v>0</v>
      </c>
      <c r="F10" s="24">
        <v>0</v>
      </c>
      <c r="G10" s="25">
        <v>0</v>
      </c>
      <c r="H10" s="25">
        <f>G10+'4.08.2017'!H10</f>
        <v>17</v>
      </c>
      <c r="I10" s="26">
        <v>0</v>
      </c>
      <c r="J10" s="27">
        <v>0</v>
      </c>
      <c r="K10" s="25">
        <v>0</v>
      </c>
      <c r="L10" s="25">
        <f>K10+'4.08.2017'!L10</f>
        <v>7</v>
      </c>
      <c r="M10" s="28">
        <v>0</v>
      </c>
      <c r="N10" s="24">
        <v>0</v>
      </c>
      <c r="O10" s="45">
        <v>0</v>
      </c>
      <c r="P10" s="25">
        <f>O10+'4.08.2017'!P10</f>
        <v>64</v>
      </c>
      <c r="Q10" s="26">
        <v>0</v>
      </c>
      <c r="R10" s="24">
        <v>0</v>
      </c>
      <c r="S10" s="25">
        <v>0</v>
      </c>
      <c r="T10" s="25">
        <f>S10+'28.07.2017'!T10</f>
        <v>0</v>
      </c>
      <c r="U10" s="26">
        <v>0</v>
      </c>
      <c r="V10" s="27">
        <v>0</v>
      </c>
      <c r="W10" s="25">
        <v>0</v>
      </c>
      <c r="X10" s="25">
        <f>W10+'4.08.2017'!X10</f>
        <v>0</v>
      </c>
      <c r="Y10" s="27">
        <v>0</v>
      </c>
      <c r="Z10" s="36">
        <v>0</v>
      </c>
      <c r="AA10" s="46">
        <v>0</v>
      </c>
      <c r="AB10" s="25">
        <f>AA10+'4.08.2017'!AB10</f>
        <v>6</v>
      </c>
      <c r="AC10" s="26">
        <v>0</v>
      </c>
      <c r="AD10" s="40">
        <f>Z10+V10+N10+J10+F10+B11+R10</f>
        <v>0</v>
      </c>
      <c r="AE10" s="40">
        <f>AA10+W10+O10+K10+G10+C10+S10</f>
        <v>0</v>
      </c>
      <c r="AF10" s="40">
        <f t="shared" si="0"/>
        <v>94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C11+'4.08.2017'!D11</f>
        <v>2</v>
      </c>
      <c r="E11" s="26">
        <v>0</v>
      </c>
      <c r="F11" s="24">
        <v>3</v>
      </c>
      <c r="G11" s="35">
        <v>3</v>
      </c>
      <c r="H11" s="25">
        <f>G11+'4.08.2017'!H11</f>
        <v>131</v>
      </c>
      <c r="I11" s="26">
        <v>3</v>
      </c>
      <c r="J11" s="27">
        <v>1</v>
      </c>
      <c r="K11" s="35">
        <v>1</v>
      </c>
      <c r="L11" s="25">
        <f>K11+'4.08.2017'!L11</f>
        <v>65</v>
      </c>
      <c r="M11" s="28">
        <v>1</v>
      </c>
      <c r="N11" s="24">
        <v>0</v>
      </c>
      <c r="O11" s="35">
        <v>0</v>
      </c>
      <c r="P11" s="25">
        <f>O11+'4.08.2017'!P11</f>
        <v>0</v>
      </c>
      <c r="Q11" s="26">
        <v>0</v>
      </c>
      <c r="R11" s="24">
        <v>1</v>
      </c>
      <c r="S11" s="35">
        <v>1</v>
      </c>
      <c r="T11" s="25">
        <f>S11+'28.07.2017'!T11</f>
        <v>50</v>
      </c>
      <c r="U11" s="26">
        <v>1</v>
      </c>
      <c r="V11" s="27">
        <v>2</v>
      </c>
      <c r="W11" s="35">
        <v>2</v>
      </c>
      <c r="X11" s="25">
        <f>W11+'4.08.2017'!X11</f>
        <v>74</v>
      </c>
      <c r="Y11" s="27">
        <v>2</v>
      </c>
      <c r="Z11" s="36">
        <v>0</v>
      </c>
      <c r="AA11" s="35">
        <v>0</v>
      </c>
      <c r="AB11" s="25">
        <f>AA11+'4.08.2017'!AB11</f>
        <v>0</v>
      </c>
      <c r="AC11" s="26">
        <v>0</v>
      </c>
      <c r="AD11" s="37">
        <f>Z11+V11+N11+J11+F11+B11+R11</f>
        <v>7</v>
      </c>
      <c r="AE11" s="37">
        <f>AA11+W11+O11+K11+G11+C11+S11</f>
        <v>7</v>
      </c>
      <c r="AF11" s="37">
        <f t="shared" si="0"/>
        <v>322</v>
      </c>
      <c r="AG11" s="38">
        <f t="shared" si="0"/>
        <v>7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C12+'4.08.2017'!D12</f>
        <v>34</v>
      </c>
      <c r="E12" s="26">
        <v>0</v>
      </c>
      <c r="F12" s="24">
        <v>1</v>
      </c>
      <c r="G12" s="35">
        <v>1</v>
      </c>
      <c r="H12" s="25">
        <f>G12+'4.08.2017'!H12</f>
        <v>43</v>
      </c>
      <c r="I12" s="26">
        <v>1</v>
      </c>
      <c r="J12" s="27">
        <v>1</v>
      </c>
      <c r="K12" s="35">
        <v>1</v>
      </c>
      <c r="L12" s="25">
        <f>K12+'4.08.2017'!L12</f>
        <v>44</v>
      </c>
      <c r="M12" s="28">
        <v>1</v>
      </c>
      <c r="N12" s="24">
        <v>0</v>
      </c>
      <c r="O12" s="35">
        <v>0</v>
      </c>
      <c r="P12" s="25">
        <f>O12+'4.08.2017'!P12</f>
        <v>0</v>
      </c>
      <c r="Q12" s="26">
        <v>0</v>
      </c>
      <c r="R12" s="24">
        <v>0</v>
      </c>
      <c r="S12" s="35">
        <v>0</v>
      </c>
      <c r="T12" s="25">
        <f>S12+'28.07.2017'!T12</f>
        <v>3</v>
      </c>
      <c r="U12" s="26">
        <v>0</v>
      </c>
      <c r="V12" s="27">
        <v>1</v>
      </c>
      <c r="W12" s="35">
        <v>1</v>
      </c>
      <c r="X12" s="25">
        <f>W12+'4.08.2017'!X12</f>
        <v>43</v>
      </c>
      <c r="Y12" s="27">
        <v>1</v>
      </c>
      <c r="Z12" s="36">
        <v>0</v>
      </c>
      <c r="AA12" s="35">
        <v>0</v>
      </c>
      <c r="AB12" s="25">
        <f>AA12+'4.08.2017'!AB12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167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C13+'4.08.2017'!D13</f>
        <v>0</v>
      </c>
      <c r="E13" s="26">
        <v>0</v>
      </c>
      <c r="F13" s="24">
        <v>2</v>
      </c>
      <c r="G13" s="25">
        <v>2</v>
      </c>
      <c r="H13" s="25">
        <f>G13+'4.08.2017'!H13</f>
        <v>46</v>
      </c>
      <c r="I13" s="26">
        <v>2</v>
      </c>
      <c r="J13" s="27">
        <v>3</v>
      </c>
      <c r="K13" s="25">
        <v>3</v>
      </c>
      <c r="L13" s="25">
        <f>K13+'4.08.2017'!L13</f>
        <v>93</v>
      </c>
      <c r="M13" s="28">
        <v>3</v>
      </c>
      <c r="N13" s="24">
        <v>0</v>
      </c>
      <c r="O13" s="25">
        <v>0</v>
      </c>
      <c r="P13" s="25">
        <f>O13+'4.08.2017'!P13</f>
        <v>0</v>
      </c>
      <c r="Q13" s="26">
        <v>0</v>
      </c>
      <c r="R13" s="24">
        <v>0</v>
      </c>
      <c r="S13" s="25">
        <v>0</v>
      </c>
      <c r="T13" s="25">
        <f>S13+'28.07.2017'!T13</f>
        <v>0</v>
      </c>
      <c r="U13" s="26">
        <v>0</v>
      </c>
      <c r="V13" s="27">
        <v>0</v>
      </c>
      <c r="W13" s="25">
        <v>0</v>
      </c>
      <c r="X13" s="25">
        <f>W13+'4.08.2017'!X13</f>
        <v>0</v>
      </c>
      <c r="Y13" s="27">
        <v>0</v>
      </c>
      <c r="Z13" s="36">
        <v>0</v>
      </c>
      <c r="AA13" s="25">
        <v>0</v>
      </c>
      <c r="AB13" s="25">
        <f>AA13+'4.08.2017'!AB13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139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C14+'4.08.2017'!D14</f>
        <v>0</v>
      </c>
      <c r="E14" s="26">
        <v>0</v>
      </c>
      <c r="F14" s="24">
        <v>4</v>
      </c>
      <c r="G14" s="35">
        <v>3</v>
      </c>
      <c r="H14" s="25">
        <f>G14+'4.08.2017'!H14</f>
        <v>59</v>
      </c>
      <c r="I14" s="26">
        <v>7</v>
      </c>
      <c r="J14" s="27">
        <v>0</v>
      </c>
      <c r="K14" s="35">
        <v>0</v>
      </c>
      <c r="L14" s="25">
        <f>K14+'4.08.2017'!L14</f>
        <v>0</v>
      </c>
      <c r="M14" s="28">
        <v>0</v>
      </c>
      <c r="N14" s="24">
        <v>1</v>
      </c>
      <c r="O14" s="35">
        <v>1</v>
      </c>
      <c r="P14" s="25">
        <f>O14+'4.08.2017'!P14</f>
        <v>8</v>
      </c>
      <c r="Q14" s="26">
        <v>2</v>
      </c>
      <c r="R14" s="24">
        <v>0</v>
      </c>
      <c r="S14" s="35">
        <v>0</v>
      </c>
      <c r="T14" s="25">
        <f>S14+'28.07.2017'!T14</f>
        <v>0</v>
      </c>
      <c r="U14" s="26">
        <v>0</v>
      </c>
      <c r="V14" s="27">
        <v>0</v>
      </c>
      <c r="W14" s="35">
        <v>0</v>
      </c>
      <c r="X14" s="25">
        <f>W14+'4.08.2017'!X14</f>
        <v>0</v>
      </c>
      <c r="Y14" s="27">
        <v>0</v>
      </c>
      <c r="Z14" s="36">
        <v>0</v>
      </c>
      <c r="AA14" s="35">
        <v>0</v>
      </c>
      <c r="AB14" s="25">
        <f>AA14+'4.08.2017'!AB14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67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C15+'4.08.2017'!D15</f>
        <v>0</v>
      </c>
      <c r="E15" s="86">
        <v>0</v>
      </c>
      <c r="F15" s="85">
        <v>0</v>
      </c>
      <c r="G15" s="49">
        <v>0</v>
      </c>
      <c r="H15" s="25">
        <f>G15+'4.08.2017'!H15</f>
        <v>0</v>
      </c>
      <c r="I15" s="86">
        <v>0</v>
      </c>
      <c r="J15" s="87">
        <v>0</v>
      </c>
      <c r="K15" s="49">
        <v>0</v>
      </c>
      <c r="L15" s="25">
        <f>K15+'4.08.2017'!L15</f>
        <v>0</v>
      </c>
      <c r="M15" s="88">
        <v>0</v>
      </c>
      <c r="N15" s="85">
        <v>0</v>
      </c>
      <c r="O15" s="49">
        <v>0</v>
      </c>
      <c r="P15" s="25">
        <f>O15+'4.08.2017'!P15</f>
        <v>0</v>
      </c>
      <c r="Q15" s="86">
        <v>0</v>
      </c>
      <c r="R15" s="85">
        <v>0</v>
      </c>
      <c r="S15" s="49">
        <v>0</v>
      </c>
      <c r="T15" s="25">
        <f>S15+'28.07.2017'!T15</f>
        <v>0</v>
      </c>
      <c r="U15" s="86">
        <v>0</v>
      </c>
      <c r="V15" s="87">
        <v>0</v>
      </c>
      <c r="W15" s="50">
        <v>0</v>
      </c>
      <c r="X15" s="25">
        <f>W15+'4.08.2017'!X15</f>
        <v>0</v>
      </c>
      <c r="Y15" s="87">
        <v>0</v>
      </c>
      <c r="Z15" s="89">
        <v>0</v>
      </c>
      <c r="AA15" s="49">
        <v>0</v>
      </c>
      <c r="AB15" s="25">
        <f>AA15+'4.08.2017'!AB15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9</v>
      </c>
      <c r="D16" s="57">
        <f>SUM(D6:D15)</f>
        <v>208</v>
      </c>
      <c r="E16" s="58">
        <f>E15+E14+E13+E12+E11+E10+E9+E8+E7+E6</f>
        <v>2</v>
      </c>
      <c r="F16" s="59">
        <f>F15+F14+F13+F12++F11+F10+F9+F8+F7+F6</f>
        <v>15</v>
      </c>
      <c r="G16" s="60">
        <f t="shared" ref="G16:Y16" si="2">G15+G14+G13+G12+G11+G10+G9+G8+G7+G6</f>
        <v>13</v>
      </c>
      <c r="H16" s="61">
        <f t="shared" si="2"/>
        <v>965</v>
      </c>
      <c r="I16" s="62">
        <f t="shared" si="2"/>
        <v>16</v>
      </c>
      <c r="J16" s="55">
        <f t="shared" si="2"/>
        <v>10</v>
      </c>
      <c r="K16" s="61">
        <f t="shared" si="2"/>
        <v>11</v>
      </c>
      <c r="L16" s="61">
        <f t="shared" si="2"/>
        <v>509</v>
      </c>
      <c r="M16" s="63">
        <f t="shared" si="2"/>
        <v>10</v>
      </c>
      <c r="N16" s="55">
        <f t="shared" si="2"/>
        <v>3</v>
      </c>
      <c r="O16" s="60">
        <f t="shared" si="2"/>
        <v>1</v>
      </c>
      <c r="P16" s="61">
        <f t="shared" si="2"/>
        <v>167</v>
      </c>
      <c r="Q16" s="63">
        <f t="shared" si="2"/>
        <v>3</v>
      </c>
      <c r="R16" s="55">
        <f t="shared" si="2"/>
        <v>3</v>
      </c>
      <c r="S16" s="60">
        <f t="shared" si="2"/>
        <v>2</v>
      </c>
      <c r="T16" s="60">
        <f t="shared" si="2"/>
        <v>138</v>
      </c>
      <c r="U16" s="63">
        <f t="shared" si="2"/>
        <v>2</v>
      </c>
      <c r="V16" s="59">
        <f t="shared" si="2"/>
        <v>5</v>
      </c>
      <c r="W16" s="61">
        <f t="shared" si="2"/>
        <v>8</v>
      </c>
      <c r="X16" s="61">
        <f t="shared" si="2"/>
        <v>380</v>
      </c>
      <c r="Y16" s="58">
        <f t="shared" si="2"/>
        <v>4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36</v>
      </c>
      <c r="AC16" s="63">
        <f>AC15+AC14+AC13+AC12++AC11+AC10+AC9+AC8+AC7+AC6</f>
        <v>0</v>
      </c>
      <c r="AD16" s="65">
        <f t="shared" si="1"/>
        <v>38</v>
      </c>
      <c r="AE16" s="66">
        <f t="shared" si="1"/>
        <v>45</v>
      </c>
      <c r="AF16" s="66">
        <f t="shared" si="0"/>
        <v>2403</v>
      </c>
      <c r="AG16" s="67">
        <f t="shared" si="0"/>
        <v>37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D12" sqref="D12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42945</v>
      </c>
      <c r="M3" s="121"/>
      <c r="N3" s="9" t="s">
        <v>2</v>
      </c>
      <c r="O3" s="121">
        <v>42951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1</v>
      </c>
      <c r="D6" s="25">
        <f>C6+'28.07.2017'!D6</f>
        <v>59</v>
      </c>
      <c r="E6" s="26">
        <v>0</v>
      </c>
      <c r="F6" s="24">
        <v>2</v>
      </c>
      <c r="G6" s="25">
        <v>2</v>
      </c>
      <c r="H6" s="25">
        <f>G6+'28.07.2017'!H6</f>
        <v>224</v>
      </c>
      <c r="I6" s="26">
        <v>1</v>
      </c>
      <c r="J6" s="27">
        <v>0</v>
      </c>
      <c r="K6" s="25">
        <v>0</v>
      </c>
      <c r="L6" s="25">
        <f>K6+'28.07.2017'!L6</f>
        <v>32</v>
      </c>
      <c r="M6" s="28">
        <v>0</v>
      </c>
      <c r="N6" s="24">
        <v>2</v>
      </c>
      <c r="O6" s="25">
        <v>0</v>
      </c>
      <c r="P6" s="25">
        <f>O6+'28.07.2017'!P6</f>
        <v>73</v>
      </c>
      <c r="Q6" s="26">
        <v>1</v>
      </c>
      <c r="R6" s="24">
        <v>2</v>
      </c>
      <c r="S6" s="25">
        <v>1</v>
      </c>
      <c r="T6" s="25">
        <f>S6+'28.07.2017'!T6</f>
        <v>75</v>
      </c>
      <c r="U6" s="26">
        <v>1</v>
      </c>
      <c r="V6" s="27">
        <v>2</v>
      </c>
      <c r="W6" s="25">
        <v>2</v>
      </c>
      <c r="X6" s="25">
        <f>W6+'28.07.2017'!X6</f>
        <v>157</v>
      </c>
      <c r="Y6" s="27">
        <v>1</v>
      </c>
      <c r="Z6" s="29">
        <v>0</v>
      </c>
      <c r="AA6" s="30">
        <v>0</v>
      </c>
      <c r="AB6" s="25">
        <f>AA6+'28.07.2017'!AB6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6</v>
      </c>
      <c r="AF6" s="31">
        <f>D6+H6+L6+P6+T6+X6+AB6</f>
        <v>620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C7+'28.07.2017'!D7</f>
        <v>0</v>
      </c>
      <c r="E7" s="26">
        <v>0</v>
      </c>
      <c r="F7" s="24">
        <v>0</v>
      </c>
      <c r="G7" s="35">
        <v>0</v>
      </c>
      <c r="H7" s="25">
        <f>G7+'28.07.2017'!H7</f>
        <v>21</v>
      </c>
      <c r="I7" s="26">
        <v>0</v>
      </c>
      <c r="J7" s="27">
        <v>0</v>
      </c>
      <c r="K7" s="35">
        <v>0</v>
      </c>
      <c r="L7" s="25">
        <f>K7+'28.07.2017'!L7</f>
        <v>22</v>
      </c>
      <c r="M7" s="28">
        <v>0</v>
      </c>
      <c r="N7" s="24">
        <v>0</v>
      </c>
      <c r="O7" s="35">
        <v>0</v>
      </c>
      <c r="P7" s="25">
        <f>O7+'28.07.2017'!P7</f>
        <v>0</v>
      </c>
      <c r="Q7" s="26">
        <v>0</v>
      </c>
      <c r="R7" s="24">
        <v>0</v>
      </c>
      <c r="S7" s="35">
        <v>0</v>
      </c>
      <c r="T7" s="25">
        <f>S7+'28.07.2017'!T7</f>
        <v>10</v>
      </c>
      <c r="U7" s="26">
        <v>0</v>
      </c>
      <c r="V7" s="27">
        <v>0</v>
      </c>
      <c r="W7" s="35">
        <v>0</v>
      </c>
      <c r="X7" s="25">
        <f>W7+'28.07.2017'!X7</f>
        <v>11</v>
      </c>
      <c r="Y7" s="27">
        <v>0</v>
      </c>
      <c r="Z7" s="36">
        <v>0</v>
      </c>
      <c r="AA7" s="35">
        <v>0</v>
      </c>
      <c r="AB7" s="25">
        <f>AA7+'28.07.2017'!AB7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70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85">
        <v>2</v>
      </c>
      <c r="C8" s="46">
        <v>2</v>
      </c>
      <c r="D8" s="25">
        <f>C8+'28.07.2017'!D8</f>
        <v>97</v>
      </c>
      <c r="E8" s="86">
        <v>2</v>
      </c>
      <c r="F8" s="85">
        <v>0</v>
      </c>
      <c r="G8" s="46">
        <v>1</v>
      </c>
      <c r="H8" s="25">
        <f>G8+'28.07.2017'!H8</f>
        <v>257</v>
      </c>
      <c r="I8" s="86">
        <v>0</v>
      </c>
      <c r="J8" s="87">
        <v>5</v>
      </c>
      <c r="K8" s="46">
        <v>6</v>
      </c>
      <c r="L8" s="25">
        <f>K8+'28.07.2017'!L8</f>
        <v>224</v>
      </c>
      <c r="M8" s="88">
        <v>5</v>
      </c>
      <c r="N8" s="85">
        <v>0</v>
      </c>
      <c r="O8" s="46">
        <v>0</v>
      </c>
      <c r="P8" s="25">
        <f>O8+'28.07.2017'!P8</f>
        <v>22</v>
      </c>
      <c r="Q8" s="86">
        <v>0</v>
      </c>
      <c r="R8" s="85">
        <v>0</v>
      </c>
      <c r="S8" s="46">
        <v>0</v>
      </c>
      <c r="T8" s="25">
        <f>S8+'28.07.2017'!T8</f>
        <v>0</v>
      </c>
      <c r="U8" s="86">
        <v>0</v>
      </c>
      <c r="V8" s="87">
        <v>0</v>
      </c>
      <c r="W8" s="46">
        <v>1</v>
      </c>
      <c r="X8" s="25">
        <f>W8+'28.07.2017'!X8</f>
        <v>78</v>
      </c>
      <c r="Y8" s="87">
        <v>0</v>
      </c>
      <c r="Z8" s="92">
        <v>0</v>
      </c>
      <c r="AA8" s="46">
        <v>0</v>
      </c>
      <c r="AB8" s="25">
        <f>AA8+'28.07.2017'!AB8</f>
        <v>19</v>
      </c>
      <c r="AC8" s="86">
        <v>0</v>
      </c>
      <c r="AD8" s="93">
        <f t="shared" si="0"/>
        <v>7</v>
      </c>
      <c r="AE8" s="93">
        <f t="shared" si="0"/>
        <v>10</v>
      </c>
      <c r="AF8" s="93">
        <f>AB8+X8+P8+L8+H8+D8+T8</f>
        <v>697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C9+'28.07.2017'!D9</f>
        <v>7</v>
      </c>
      <c r="E9" s="26">
        <v>0</v>
      </c>
      <c r="F9" s="24">
        <v>3</v>
      </c>
      <c r="G9" s="35">
        <v>1</v>
      </c>
      <c r="H9" s="25">
        <f>G9+'28.07.2017'!H9</f>
        <v>163</v>
      </c>
      <c r="I9" s="26">
        <v>3</v>
      </c>
      <c r="J9" s="27">
        <v>0</v>
      </c>
      <c r="K9" s="35">
        <v>0</v>
      </c>
      <c r="L9" s="25">
        <f>K9+'28.07.2017'!L9</f>
        <v>16</v>
      </c>
      <c r="M9" s="28">
        <v>0</v>
      </c>
      <c r="N9" s="24">
        <v>0</v>
      </c>
      <c r="O9" s="35">
        <v>0</v>
      </c>
      <c r="P9" s="25">
        <f>O9+'28.07.2017'!P9</f>
        <v>0</v>
      </c>
      <c r="Q9" s="26">
        <v>0</v>
      </c>
      <c r="R9" s="24">
        <v>0</v>
      </c>
      <c r="S9" s="43">
        <v>0</v>
      </c>
      <c r="T9" s="25">
        <f>S9+'28.07.2017'!T9</f>
        <v>0</v>
      </c>
      <c r="U9" s="26">
        <v>0</v>
      </c>
      <c r="V9" s="27">
        <v>0</v>
      </c>
      <c r="W9" s="35">
        <v>1</v>
      </c>
      <c r="X9" s="25">
        <f>W9+'28.07.2017'!X9</f>
        <v>12</v>
      </c>
      <c r="Y9" s="27">
        <v>0</v>
      </c>
      <c r="Z9" s="36">
        <v>0</v>
      </c>
      <c r="AA9" s="35">
        <v>1</v>
      </c>
      <c r="AB9" s="25">
        <f>AA9+'28.07.2017'!AB9</f>
        <v>4</v>
      </c>
      <c r="AC9" s="26">
        <v>0</v>
      </c>
      <c r="AD9" s="37">
        <f t="shared" si="0"/>
        <v>3</v>
      </c>
      <c r="AE9" s="37">
        <f t="shared" si="0"/>
        <v>3</v>
      </c>
      <c r="AF9" s="37">
        <f t="shared" si="0"/>
        <v>202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C10+'28.07.2017'!D10</f>
        <v>0</v>
      </c>
      <c r="E10" s="26">
        <v>0</v>
      </c>
      <c r="F10" s="24">
        <v>0</v>
      </c>
      <c r="G10" s="25">
        <v>0</v>
      </c>
      <c r="H10" s="25">
        <f>G10+'28.07.2017'!H10</f>
        <v>17</v>
      </c>
      <c r="I10" s="26">
        <v>0</v>
      </c>
      <c r="J10" s="27">
        <v>0</v>
      </c>
      <c r="K10" s="25">
        <v>0</v>
      </c>
      <c r="L10" s="25">
        <f>K10+'28.07.2017'!L10</f>
        <v>7</v>
      </c>
      <c r="M10" s="28">
        <v>0</v>
      </c>
      <c r="N10" s="24">
        <v>0</v>
      </c>
      <c r="O10" s="45">
        <v>0</v>
      </c>
      <c r="P10" s="25">
        <f>O10+'28.07.2017'!P10</f>
        <v>64</v>
      </c>
      <c r="Q10" s="26">
        <v>0</v>
      </c>
      <c r="R10" s="24">
        <v>0</v>
      </c>
      <c r="S10" s="25">
        <v>0</v>
      </c>
      <c r="T10" s="25">
        <f>S10+'28.07.2017'!T10</f>
        <v>0</v>
      </c>
      <c r="U10" s="26">
        <v>0</v>
      </c>
      <c r="V10" s="27">
        <v>0</v>
      </c>
      <c r="W10" s="25">
        <v>0</v>
      </c>
      <c r="X10" s="25">
        <f>W10+'28.07.2017'!X10</f>
        <v>0</v>
      </c>
      <c r="Y10" s="27">
        <v>0</v>
      </c>
      <c r="Z10" s="36">
        <v>0</v>
      </c>
      <c r="AA10" s="46">
        <v>0</v>
      </c>
      <c r="AB10" s="25">
        <f>AA10+'28.07.2017'!AB10</f>
        <v>6</v>
      </c>
      <c r="AC10" s="26">
        <v>0</v>
      </c>
      <c r="AD10" s="40">
        <f>Z10+V10+N10+J10+F10+B11+R10</f>
        <v>0</v>
      </c>
      <c r="AE10" s="40">
        <f>AA10+W10+O10+K10+G10+C10+S10</f>
        <v>0</v>
      </c>
      <c r="AF10" s="40">
        <f t="shared" si="0"/>
        <v>94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C11+'28.07.2017'!D11</f>
        <v>2</v>
      </c>
      <c r="E11" s="26">
        <v>0</v>
      </c>
      <c r="F11" s="24">
        <v>3</v>
      </c>
      <c r="G11" s="35">
        <v>3</v>
      </c>
      <c r="H11" s="25">
        <f>G11+'28.07.2017'!H11</f>
        <v>128</v>
      </c>
      <c r="I11" s="26">
        <v>3</v>
      </c>
      <c r="J11" s="27">
        <v>1</v>
      </c>
      <c r="K11" s="35">
        <v>1</v>
      </c>
      <c r="L11" s="25">
        <f>K11+'28.07.2017'!L11</f>
        <v>64</v>
      </c>
      <c r="M11" s="28">
        <v>1</v>
      </c>
      <c r="N11" s="24">
        <v>0</v>
      </c>
      <c r="O11" s="35">
        <v>0</v>
      </c>
      <c r="P11" s="25">
        <f>O11+'28.07.2017'!P11</f>
        <v>0</v>
      </c>
      <c r="Q11" s="26">
        <v>0</v>
      </c>
      <c r="R11" s="24">
        <v>1</v>
      </c>
      <c r="S11" s="35">
        <v>1</v>
      </c>
      <c r="T11" s="25">
        <f>S11+'28.07.2017'!T11</f>
        <v>50</v>
      </c>
      <c r="U11" s="26">
        <v>1</v>
      </c>
      <c r="V11" s="27">
        <v>2</v>
      </c>
      <c r="W11" s="35">
        <v>2</v>
      </c>
      <c r="X11" s="25">
        <f>W11+'28.07.2017'!X11</f>
        <v>72</v>
      </c>
      <c r="Y11" s="27">
        <v>2</v>
      </c>
      <c r="Z11" s="36">
        <v>0</v>
      </c>
      <c r="AA11" s="35">
        <v>0</v>
      </c>
      <c r="AB11" s="25">
        <f>AA11+'28.07.2017'!AB11</f>
        <v>0</v>
      </c>
      <c r="AC11" s="26">
        <v>0</v>
      </c>
      <c r="AD11" s="37">
        <f>Z11+V11+N11+J11+F11+B11+R11</f>
        <v>7</v>
      </c>
      <c r="AE11" s="37">
        <f>AA11+W11+O11+K11+G11+C11+S11</f>
        <v>7</v>
      </c>
      <c r="AF11" s="37">
        <f t="shared" si="0"/>
        <v>316</v>
      </c>
      <c r="AG11" s="38">
        <f t="shared" si="0"/>
        <v>7</v>
      </c>
    </row>
    <row r="12" spans="1:33" s="33" customFormat="1" ht="45" customHeight="1" x14ac:dyDescent="0.35">
      <c r="A12" s="34" t="s">
        <v>22</v>
      </c>
      <c r="B12" s="24">
        <v>0</v>
      </c>
      <c r="C12" s="35">
        <v>6</v>
      </c>
      <c r="D12" s="46">
        <f>C12+'28.07.2017'!D12</f>
        <v>34</v>
      </c>
      <c r="E12" s="26">
        <v>0</v>
      </c>
      <c r="F12" s="24">
        <v>1</v>
      </c>
      <c r="G12" s="35">
        <v>1</v>
      </c>
      <c r="H12" s="25">
        <f>G12+'28.07.2017'!H12</f>
        <v>42</v>
      </c>
      <c r="I12" s="26">
        <v>1</v>
      </c>
      <c r="J12" s="27">
        <v>1</v>
      </c>
      <c r="K12" s="35">
        <v>1</v>
      </c>
      <c r="L12" s="25">
        <f>K12+'28.07.2017'!L12</f>
        <v>43</v>
      </c>
      <c r="M12" s="28">
        <v>1</v>
      </c>
      <c r="N12" s="24">
        <v>0</v>
      </c>
      <c r="O12" s="35">
        <v>0</v>
      </c>
      <c r="P12" s="25">
        <f>O12+'28.07.2017'!P12</f>
        <v>0</v>
      </c>
      <c r="Q12" s="26">
        <v>0</v>
      </c>
      <c r="R12" s="24">
        <v>0</v>
      </c>
      <c r="S12" s="35">
        <v>0</v>
      </c>
      <c r="T12" s="25">
        <f>S12+'28.07.2017'!T12</f>
        <v>3</v>
      </c>
      <c r="U12" s="26">
        <v>0</v>
      </c>
      <c r="V12" s="27">
        <v>1</v>
      </c>
      <c r="W12" s="35">
        <v>1</v>
      </c>
      <c r="X12" s="25">
        <f>W12+'28.07.2017'!X12</f>
        <v>42</v>
      </c>
      <c r="Y12" s="27">
        <v>1</v>
      </c>
      <c r="Z12" s="36">
        <v>0</v>
      </c>
      <c r="AA12" s="35">
        <v>0</v>
      </c>
      <c r="AB12" s="25">
        <f>AA12+'28.07.2017'!AB12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9</v>
      </c>
      <c r="AF12" s="37">
        <f t="shared" si="0"/>
        <v>164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C13+'28.07.2017'!D13</f>
        <v>0</v>
      </c>
      <c r="E13" s="26">
        <v>0</v>
      </c>
      <c r="F13" s="24">
        <v>2</v>
      </c>
      <c r="G13" s="25">
        <v>2</v>
      </c>
      <c r="H13" s="25">
        <f>G13+'28.07.2017'!H13</f>
        <v>44</v>
      </c>
      <c r="I13" s="26">
        <v>2</v>
      </c>
      <c r="J13" s="27">
        <v>3</v>
      </c>
      <c r="K13" s="25">
        <v>3</v>
      </c>
      <c r="L13" s="25">
        <f>K13+'28.07.2017'!L13</f>
        <v>90</v>
      </c>
      <c r="M13" s="28">
        <v>3</v>
      </c>
      <c r="N13" s="24">
        <v>0</v>
      </c>
      <c r="O13" s="25">
        <v>0</v>
      </c>
      <c r="P13" s="25">
        <f>O13+'28.07.2017'!P13</f>
        <v>0</v>
      </c>
      <c r="Q13" s="26">
        <v>0</v>
      </c>
      <c r="R13" s="24">
        <v>0</v>
      </c>
      <c r="S13" s="25">
        <v>0</v>
      </c>
      <c r="T13" s="25">
        <f>S13+'28.07.2017'!T13</f>
        <v>0</v>
      </c>
      <c r="U13" s="26">
        <v>0</v>
      </c>
      <c r="V13" s="27">
        <v>0</v>
      </c>
      <c r="W13" s="25">
        <v>0</v>
      </c>
      <c r="X13" s="25">
        <f>W13+'28.07.2017'!X13</f>
        <v>0</v>
      </c>
      <c r="Y13" s="27">
        <v>0</v>
      </c>
      <c r="Z13" s="36">
        <v>0</v>
      </c>
      <c r="AA13" s="25">
        <v>0</v>
      </c>
      <c r="AB13" s="25">
        <f>AA13+'28.07.2017'!AB13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134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C14+'28.07.2017'!D14</f>
        <v>0</v>
      </c>
      <c r="E14" s="26">
        <v>0</v>
      </c>
      <c r="F14" s="24">
        <v>4</v>
      </c>
      <c r="G14" s="35">
        <v>3</v>
      </c>
      <c r="H14" s="25">
        <f>G14+'28.07.2017'!H14</f>
        <v>56</v>
      </c>
      <c r="I14" s="26">
        <v>7</v>
      </c>
      <c r="J14" s="27">
        <v>0</v>
      </c>
      <c r="K14" s="35">
        <v>0</v>
      </c>
      <c r="L14" s="25">
        <f>K14+'28.07.2017'!L14</f>
        <v>0</v>
      </c>
      <c r="M14" s="28">
        <v>0</v>
      </c>
      <c r="N14" s="24">
        <v>1</v>
      </c>
      <c r="O14" s="35">
        <v>1</v>
      </c>
      <c r="P14" s="25">
        <f>O14+'28.07.2017'!P14</f>
        <v>7</v>
      </c>
      <c r="Q14" s="26">
        <v>2</v>
      </c>
      <c r="R14" s="24">
        <v>0</v>
      </c>
      <c r="S14" s="35">
        <v>0</v>
      </c>
      <c r="T14" s="25">
        <f>S14+'28.07.2017'!T14</f>
        <v>0</v>
      </c>
      <c r="U14" s="26">
        <v>0</v>
      </c>
      <c r="V14" s="27">
        <v>0</v>
      </c>
      <c r="W14" s="35">
        <v>0</v>
      </c>
      <c r="X14" s="25">
        <f>W14+'28.07.2017'!X14</f>
        <v>0</v>
      </c>
      <c r="Y14" s="27">
        <v>0</v>
      </c>
      <c r="Z14" s="36">
        <v>0</v>
      </c>
      <c r="AA14" s="35">
        <v>0</v>
      </c>
      <c r="AB14" s="25">
        <f>AA14+'28.07.2017'!AB14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63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C15+'28.07.2017'!D15</f>
        <v>0</v>
      </c>
      <c r="E15" s="86">
        <v>0</v>
      </c>
      <c r="F15" s="85">
        <v>0</v>
      </c>
      <c r="G15" s="49">
        <v>0</v>
      </c>
      <c r="H15" s="25">
        <f>G15+'28.07.2017'!H15</f>
        <v>0</v>
      </c>
      <c r="I15" s="86">
        <v>0</v>
      </c>
      <c r="J15" s="87">
        <v>0</v>
      </c>
      <c r="K15" s="49">
        <v>0</v>
      </c>
      <c r="L15" s="25">
        <f>K15+'28.07.2017'!L15</f>
        <v>0</v>
      </c>
      <c r="M15" s="88">
        <v>0</v>
      </c>
      <c r="N15" s="85">
        <v>0</v>
      </c>
      <c r="O15" s="49">
        <v>0</v>
      </c>
      <c r="P15" s="25">
        <f>O15+'28.07.2017'!P15</f>
        <v>0</v>
      </c>
      <c r="Q15" s="86">
        <v>0</v>
      </c>
      <c r="R15" s="85">
        <v>0</v>
      </c>
      <c r="S15" s="49">
        <v>0</v>
      </c>
      <c r="T15" s="25">
        <f>S15+'28.07.2017'!T15</f>
        <v>0</v>
      </c>
      <c r="U15" s="86">
        <v>0</v>
      </c>
      <c r="V15" s="87">
        <v>0</v>
      </c>
      <c r="W15" s="50">
        <v>0</v>
      </c>
      <c r="X15" s="25">
        <f>W15+'28.07.2017'!X15</f>
        <v>0</v>
      </c>
      <c r="Y15" s="87">
        <v>0</v>
      </c>
      <c r="Z15" s="89">
        <v>0</v>
      </c>
      <c r="AA15" s="49">
        <v>0</v>
      </c>
      <c r="AB15" s="25">
        <f>AA15+'28.07.2017'!AB15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9</v>
      </c>
      <c r="D16" s="57">
        <f>SUM(D6:D15)</f>
        <v>199</v>
      </c>
      <c r="E16" s="58">
        <f>E15+E14+E13+E12+E11+E10+E9+E8+E7+E6</f>
        <v>2</v>
      </c>
      <c r="F16" s="59">
        <f>F15+F14+F13+F12++F11+F10+F9+F8+F7+F6</f>
        <v>15</v>
      </c>
      <c r="G16" s="60">
        <f t="shared" ref="G16:Y16" si="2">G15+G14+G13+G12+G11+G10+G9+G8+G7+G6</f>
        <v>13</v>
      </c>
      <c r="H16" s="61">
        <f t="shared" si="2"/>
        <v>952</v>
      </c>
      <c r="I16" s="62">
        <f t="shared" si="2"/>
        <v>17</v>
      </c>
      <c r="J16" s="55">
        <f t="shared" si="2"/>
        <v>10</v>
      </c>
      <c r="K16" s="61">
        <f t="shared" si="2"/>
        <v>11</v>
      </c>
      <c r="L16" s="61">
        <f t="shared" si="2"/>
        <v>498</v>
      </c>
      <c r="M16" s="63">
        <f t="shared" si="2"/>
        <v>10</v>
      </c>
      <c r="N16" s="55">
        <f t="shared" si="2"/>
        <v>3</v>
      </c>
      <c r="O16" s="60">
        <f t="shared" si="2"/>
        <v>1</v>
      </c>
      <c r="P16" s="61">
        <f t="shared" si="2"/>
        <v>166</v>
      </c>
      <c r="Q16" s="63">
        <f t="shared" si="2"/>
        <v>3</v>
      </c>
      <c r="R16" s="55">
        <f t="shared" si="2"/>
        <v>3</v>
      </c>
      <c r="S16" s="60">
        <f t="shared" si="2"/>
        <v>2</v>
      </c>
      <c r="T16" s="60">
        <f t="shared" si="2"/>
        <v>138</v>
      </c>
      <c r="U16" s="63">
        <f t="shared" si="2"/>
        <v>2</v>
      </c>
      <c r="V16" s="59">
        <f t="shared" si="2"/>
        <v>5</v>
      </c>
      <c r="W16" s="61">
        <f t="shared" si="2"/>
        <v>7</v>
      </c>
      <c r="X16" s="61">
        <f t="shared" si="2"/>
        <v>372</v>
      </c>
      <c r="Y16" s="58">
        <f t="shared" si="2"/>
        <v>4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35</v>
      </c>
      <c r="AC16" s="63">
        <f>AC15+AC14+AC13+AC12++AC11+AC10+AC9+AC8+AC7+AC6</f>
        <v>0</v>
      </c>
      <c r="AD16" s="65">
        <f t="shared" si="1"/>
        <v>38</v>
      </c>
      <c r="AE16" s="66">
        <f t="shared" si="1"/>
        <v>44</v>
      </c>
      <c r="AF16" s="66">
        <f t="shared" si="0"/>
        <v>2360</v>
      </c>
      <c r="AG16" s="67">
        <f t="shared" si="0"/>
        <v>38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S11" sqref="S11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42931</v>
      </c>
      <c r="M3" s="121"/>
      <c r="N3" s="9" t="s">
        <v>2</v>
      </c>
      <c r="O3" s="121">
        <v>42944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0</v>
      </c>
      <c r="D6" s="25">
        <f>C6+'21.07.2017'!D6</f>
        <v>58</v>
      </c>
      <c r="E6" s="26">
        <v>0</v>
      </c>
      <c r="F6" s="24">
        <v>2</v>
      </c>
      <c r="G6" s="25">
        <v>0</v>
      </c>
      <c r="H6" s="25">
        <f>G6+'21.07.2017'!H6</f>
        <v>222</v>
      </c>
      <c r="I6" s="26">
        <v>1</v>
      </c>
      <c r="J6" s="27">
        <v>0</v>
      </c>
      <c r="K6" s="25">
        <v>0</v>
      </c>
      <c r="L6" s="25">
        <f>K6+'21.07.2017'!L6</f>
        <v>32</v>
      </c>
      <c r="M6" s="28">
        <v>0</v>
      </c>
      <c r="N6" s="24">
        <v>2</v>
      </c>
      <c r="O6" s="25">
        <v>0</v>
      </c>
      <c r="P6" s="25">
        <f>O6+'21.07.2017'!P6</f>
        <v>73</v>
      </c>
      <c r="Q6" s="26">
        <v>1</v>
      </c>
      <c r="R6" s="24">
        <v>2</v>
      </c>
      <c r="S6" s="25">
        <v>1</v>
      </c>
      <c r="T6" s="25">
        <f>S6+'21.07.2017'!T6</f>
        <v>74</v>
      </c>
      <c r="U6" s="26">
        <v>1</v>
      </c>
      <c r="V6" s="27">
        <v>2</v>
      </c>
      <c r="W6" s="25">
        <v>4</v>
      </c>
      <c r="X6" s="25">
        <f>W6+'21.07.2017'!X6</f>
        <v>155</v>
      </c>
      <c r="Y6" s="27">
        <v>1</v>
      </c>
      <c r="Z6" s="29">
        <v>0</v>
      </c>
      <c r="AA6" s="30">
        <v>0</v>
      </c>
      <c r="AB6" s="25">
        <f>AA6+'21.07.2017'!AB6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5</v>
      </c>
      <c r="AF6" s="31">
        <f>D6+H6+L6+P6+T6+X6+AB6</f>
        <v>614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C7+'21.07.2017'!D7</f>
        <v>0</v>
      </c>
      <c r="E7" s="26">
        <v>0</v>
      </c>
      <c r="F7" s="24">
        <v>0</v>
      </c>
      <c r="G7" s="35">
        <v>0</v>
      </c>
      <c r="H7" s="25">
        <f>G7+'21.07.2017'!H7</f>
        <v>21</v>
      </c>
      <c r="I7" s="26">
        <v>0</v>
      </c>
      <c r="J7" s="27">
        <v>0</v>
      </c>
      <c r="K7" s="35">
        <v>0</v>
      </c>
      <c r="L7" s="25">
        <f>K7+'21.07.2017'!L7</f>
        <v>22</v>
      </c>
      <c r="M7" s="28">
        <v>0</v>
      </c>
      <c r="N7" s="24">
        <v>0</v>
      </c>
      <c r="O7" s="35">
        <v>0</v>
      </c>
      <c r="P7" s="25">
        <f>O7+'21.07.2017'!P7</f>
        <v>0</v>
      </c>
      <c r="Q7" s="26">
        <v>0</v>
      </c>
      <c r="R7" s="24">
        <v>0</v>
      </c>
      <c r="S7" s="35">
        <v>0</v>
      </c>
      <c r="T7" s="25">
        <f>S7+'21.07.2017'!T7</f>
        <v>10</v>
      </c>
      <c r="U7" s="26">
        <v>0</v>
      </c>
      <c r="V7" s="27">
        <v>0</v>
      </c>
      <c r="W7" s="35">
        <v>0</v>
      </c>
      <c r="X7" s="25">
        <f>W7+'21.07.2017'!X7</f>
        <v>11</v>
      </c>
      <c r="Y7" s="27">
        <v>0</v>
      </c>
      <c r="Z7" s="36">
        <v>0</v>
      </c>
      <c r="AA7" s="35">
        <v>0</v>
      </c>
      <c r="AB7" s="25">
        <f>AA7+'21.07.2017'!AB7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70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85">
        <v>2</v>
      </c>
      <c r="C8" s="46">
        <v>2</v>
      </c>
      <c r="D8" s="25">
        <f>C8+'21.07.2017'!D8</f>
        <v>95</v>
      </c>
      <c r="E8" s="86">
        <v>2</v>
      </c>
      <c r="F8" s="85">
        <v>0</v>
      </c>
      <c r="G8" s="46">
        <v>4</v>
      </c>
      <c r="H8" s="25">
        <f>G8+'21.07.2017'!H8</f>
        <v>256</v>
      </c>
      <c r="I8" s="86">
        <v>0</v>
      </c>
      <c r="J8" s="87">
        <v>5</v>
      </c>
      <c r="K8" s="46">
        <v>6</v>
      </c>
      <c r="L8" s="25">
        <f>K8+'21.07.2017'!L8</f>
        <v>218</v>
      </c>
      <c r="M8" s="88">
        <v>5</v>
      </c>
      <c r="N8" s="85">
        <v>0</v>
      </c>
      <c r="O8" s="46">
        <v>0</v>
      </c>
      <c r="P8" s="25">
        <f>O8+'21.07.2017'!P8</f>
        <v>22</v>
      </c>
      <c r="Q8" s="86">
        <v>0</v>
      </c>
      <c r="R8" s="85">
        <v>0</v>
      </c>
      <c r="S8" s="46">
        <v>0</v>
      </c>
      <c r="T8" s="25">
        <f>S8+'21.07.2017'!T8</f>
        <v>0</v>
      </c>
      <c r="U8" s="86">
        <v>0</v>
      </c>
      <c r="V8" s="87">
        <v>0</v>
      </c>
      <c r="W8" s="46">
        <v>4</v>
      </c>
      <c r="X8" s="25">
        <f>W8+'21.07.2017'!X8</f>
        <v>77</v>
      </c>
      <c r="Y8" s="87">
        <v>0</v>
      </c>
      <c r="Z8" s="92">
        <v>0</v>
      </c>
      <c r="AA8" s="46">
        <v>2</v>
      </c>
      <c r="AB8" s="25">
        <f>AA8+'21.07.2017'!AB8</f>
        <v>19</v>
      </c>
      <c r="AC8" s="86">
        <v>0</v>
      </c>
      <c r="AD8" s="93">
        <f t="shared" si="0"/>
        <v>7</v>
      </c>
      <c r="AE8" s="93">
        <f t="shared" si="0"/>
        <v>18</v>
      </c>
      <c r="AF8" s="93">
        <f>AB8+X8+P8+L8+H8+D8+T8</f>
        <v>687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1</v>
      </c>
      <c r="D9" s="25">
        <f>C9+'21.07.2017'!D9</f>
        <v>7</v>
      </c>
      <c r="E9" s="26">
        <v>0</v>
      </c>
      <c r="F9" s="24">
        <v>3</v>
      </c>
      <c r="G9" s="35">
        <v>0</v>
      </c>
      <c r="H9" s="25">
        <f>G9+'21.07.2017'!H9</f>
        <v>162</v>
      </c>
      <c r="I9" s="26">
        <v>3</v>
      </c>
      <c r="J9" s="27">
        <v>0</v>
      </c>
      <c r="K9" s="35">
        <v>0</v>
      </c>
      <c r="L9" s="25">
        <f>K9+'21.07.2017'!L9</f>
        <v>16</v>
      </c>
      <c r="M9" s="28">
        <v>0</v>
      </c>
      <c r="N9" s="24">
        <v>0</v>
      </c>
      <c r="O9" s="35">
        <v>0</v>
      </c>
      <c r="P9" s="25">
        <f>O9+'21.07.2017'!P9</f>
        <v>0</v>
      </c>
      <c r="Q9" s="26">
        <v>0</v>
      </c>
      <c r="R9" s="24">
        <v>0</v>
      </c>
      <c r="S9" s="43">
        <v>0</v>
      </c>
      <c r="T9" s="25">
        <f>S9+'21.07.2017'!T9</f>
        <v>0</v>
      </c>
      <c r="U9" s="26">
        <v>0</v>
      </c>
      <c r="V9" s="27">
        <v>0</v>
      </c>
      <c r="W9" s="35">
        <v>0</v>
      </c>
      <c r="X9" s="25">
        <f>W9+'21.07.2017'!X9</f>
        <v>11</v>
      </c>
      <c r="Y9" s="27">
        <v>0</v>
      </c>
      <c r="Z9" s="36">
        <v>0</v>
      </c>
      <c r="AA9" s="35">
        <v>1</v>
      </c>
      <c r="AB9" s="25">
        <f>AA9+'21.07.2017'!AB9</f>
        <v>3</v>
      </c>
      <c r="AC9" s="26">
        <v>0</v>
      </c>
      <c r="AD9" s="37">
        <f t="shared" si="0"/>
        <v>3</v>
      </c>
      <c r="AE9" s="37">
        <f t="shared" si="0"/>
        <v>2</v>
      </c>
      <c r="AF9" s="37">
        <f t="shared" si="0"/>
        <v>199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C10+'21.07.2017'!D10</f>
        <v>0</v>
      </c>
      <c r="E10" s="26">
        <v>0</v>
      </c>
      <c r="F10" s="24">
        <v>0</v>
      </c>
      <c r="G10" s="25">
        <v>0</v>
      </c>
      <c r="H10" s="25">
        <f>G10+'21.07.2017'!H10</f>
        <v>17</v>
      </c>
      <c r="I10" s="26">
        <v>0</v>
      </c>
      <c r="J10" s="27">
        <v>0</v>
      </c>
      <c r="K10" s="25">
        <v>0</v>
      </c>
      <c r="L10" s="25">
        <f>K10+'21.07.2017'!L10</f>
        <v>7</v>
      </c>
      <c r="M10" s="28">
        <v>0</v>
      </c>
      <c r="N10" s="24">
        <v>0</v>
      </c>
      <c r="O10" s="45">
        <v>5</v>
      </c>
      <c r="P10" s="25">
        <f>O10+'21.07.2017'!P10</f>
        <v>64</v>
      </c>
      <c r="Q10" s="26">
        <v>0</v>
      </c>
      <c r="R10" s="24">
        <v>0</v>
      </c>
      <c r="S10" s="25">
        <v>0</v>
      </c>
      <c r="T10" s="25">
        <f>S10+'21.07.2017'!T10</f>
        <v>0</v>
      </c>
      <c r="U10" s="26">
        <v>0</v>
      </c>
      <c r="V10" s="27">
        <v>0</v>
      </c>
      <c r="W10" s="25">
        <v>0</v>
      </c>
      <c r="X10" s="25">
        <f>W10+'21.07.2017'!X10</f>
        <v>0</v>
      </c>
      <c r="Y10" s="27">
        <v>0</v>
      </c>
      <c r="Z10" s="36">
        <v>0</v>
      </c>
      <c r="AA10" s="46">
        <v>0</v>
      </c>
      <c r="AB10" s="25">
        <f>AA10+'21.07.2017'!AB10</f>
        <v>6</v>
      </c>
      <c r="AC10" s="26">
        <v>0</v>
      </c>
      <c r="AD10" s="40">
        <f>Z10+V10+N10+J10+F10+B11+R10</f>
        <v>0</v>
      </c>
      <c r="AE10" s="40">
        <f>AA10+W10+O10+K10+G10+C10+S10</f>
        <v>5</v>
      </c>
      <c r="AF10" s="40">
        <f t="shared" si="0"/>
        <v>94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C11+'21.07.2017'!D11</f>
        <v>2</v>
      </c>
      <c r="E11" s="26">
        <v>0</v>
      </c>
      <c r="F11" s="24">
        <v>5</v>
      </c>
      <c r="G11" s="35">
        <v>5</v>
      </c>
      <c r="H11" s="25">
        <f>G11+'21.07.2017'!H11</f>
        <v>125</v>
      </c>
      <c r="I11" s="26">
        <v>3</v>
      </c>
      <c r="J11" s="27">
        <v>1</v>
      </c>
      <c r="K11" s="35">
        <v>1</v>
      </c>
      <c r="L11" s="25">
        <f>K11+'21.07.2017'!L11</f>
        <v>63</v>
      </c>
      <c r="M11" s="28">
        <v>1</v>
      </c>
      <c r="N11" s="24">
        <v>0</v>
      </c>
      <c r="O11" s="35">
        <v>0</v>
      </c>
      <c r="P11" s="25">
        <f>O11+'21.07.2017'!P11</f>
        <v>0</v>
      </c>
      <c r="Q11" s="26">
        <v>0</v>
      </c>
      <c r="R11" s="24">
        <v>1</v>
      </c>
      <c r="S11" s="35">
        <v>2</v>
      </c>
      <c r="T11" s="25">
        <f>S11+'21.07.2017'!T11</f>
        <v>49</v>
      </c>
      <c r="U11" s="26">
        <v>1</v>
      </c>
      <c r="V11" s="27">
        <v>2</v>
      </c>
      <c r="W11" s="35">
        <v>2</v>
      </c>
      <c r="X11" s="25">
        <f>W11+'21.07.2017'!X11</f>
        <v>70</v>
      </c>
      <c r="Y11" s="27">
        <v>2</v>
      </c>
      <c r="Z11" s="36">
        <v>0</v>
      </c>
      <c r="AA11" s="35">
        <v>0</v>
      </c>
      <c r="AB11" s="25">
        <f>AA11+'21.07.2017'!AB11</f>
        <v>0</v>
      </c>
      <c r="AC11" s="26">
        <v>0</v>
      </c>
      <c r="AD11" s="37">
        <f>Z11+V11+N11+J11+F11+B11+R11</f>
        <v>9</v>
      </c>
      <c r="AE11" s="37">
        <f>AA11+W11+O11+K11+G11+C11+S11</f>
        <v>10</v>
      </c>
      <c r="AF11" s="37">
        <f t="shared" si="0"/>
        <v>309</v>
      </c>
      <c r="AG11" s="38">
        <f t="shared" si="0"/>
        <v>7</v>
      </c>
    </row>
    <row r="12" spans="1:33" s="33" customFormat="1" ht="45" customHeight="1" x14ac:dyDescent="0.35">
      <c r="A12" s="34" t="s">
        <v>22</v>
      </c>
      <c r="B12" s="24">
        <v>0</v>
      </c>
      <c r="C12" s="35">
        <v>6</v>
      </c>
      <c r="D12" s="25">
        <f>C12+'21.07.2017'!D12</f>
        <v>28</v>
      </c>
      <c r="E12" s="26">
        <v>0</v>
      </c>
      <c r="F12" s="24">
        <v>1</v>
      </c>
      <c r="G12" s="35">
        <v>1</v>
      </c>
      <c r="H12" s="25">
        <f>G12+'21.07.2017'!H12</f>
        <v>41</v>
      </c>
      <c r="I12" s="26">
        <v>1</v>
      </c>
      <c r="J12" s="27">
        <v>1</v>
      </c>
      <c r="K12" s="35">
        <v>1</v>
      </c>
      <c r="L12" s="25">
        <f>K12+'21.07.2017'!L12</f>
        <v>42</v>
      </c>
      <c r="M12" s="28">
        <v>1</v>
      </c>
      <c r="N12" s="24">
        <v>0</v>
      </c>
      <c r="O12" s="35">
        <v>0</v>
      </c>
      <c r="P12" s="25">
        <f>O12+'21.07.2017'!P12</f>
        <v>0</v>
      </c>
      <c r="Q12" s="26">
        <v>0</v>
      </c>
      <c r="R12" s="24">
        <v>0</v>
      </c>
      <c r="S12" s="35">
        <v>0</v>
      </c>
      <c r="T12" s="25">
        <f>S12+'21.07.2017'!T12</f>
        <v>3</v>
      </c>
      <c r="U12" s="26">
        <v>0</v>
      </c>
      <c r="V12" s="27">
        <v>1</v>
      </c>
      <c r="W12" s="35">
        <v>1</v>
      </c>
      <c r="X12" s="25">
        <f>W12+'21.07.2017'!X12</f>
        <v>41</v>
      </c>
      <c r="Y12" s="27">
        <v>1</v>
      </c>
      <c r="Z12" s="36">
        <v>0</v>
      </c>
      <c r="AA12" s="35">
        <v>0</v>
      </c>
      <c r="AB12" s="25">
        <f>AA12+'21.07.2017'!AB12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9</v>
      </c>
      <c r="AF12" s="37">
        <f t="shared" si="0"/>
        <v>155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C13+'21.07.2017'!D13</f>
        <v>0</v>
      </c>
      <c r="E13" s="26">
        <v>0</v>
      </c>
      <c r="F13" s="24">
        <v>2</v>
      </c>
      <c r="G13" s="25">
        <v>2</v>
      </c>
      <c r="H13" s="25">
        <f>G13+'21.07.2017'!H13</f>
        <v>42</v>
      </c>
      <c r="I13" s="26">
        <v>2</v>
      </c>
      <c r="J13" s="27">
        <v>3</v>
      </c>
      <c r="K13" s="25">
        <v>3</v>
      </c>
      <c r="L13" s="25">
        <f>K13+'21.07.2017'!L13</f>
        <v>87</v>
      </c>
      <c r="M13" s="28">
        <v>3</v>
      </c>
      <c r="N13" s="24">
        <v>0</v>
      </c>
      <c r="O13" s="25">
        <v>0</v>
      </c>
      <c r="P13" s="25">
        <f>O13+'21.07.2017'!P13</f>
        <v>0</v>
      </c>
      <c r="Q13" s="26">
        <v>0</v>
      </c>
      <c r="R13" s="24">
        <v>0</v>
      </c>
      <c r="S13" s="25">
        <v>0</v>
      </c>
      <c r="T13" s="25">
        <f>S13+'21.07.2017'!T13</f>
        <v>0</v>
      </c>
      <c r="U13" s="26">
        <v>0</v>
      </c>
      <c r="V13" s="27">
        <v>0</v>
      </c>
      <c r="W13" s="25">
        <v>0</v>
      </c>
      <c r="X13" s="25">
        <f>W13+'21.07.2017'!X13</f>
        <v>0</v>
      </c>
      <c r="Y13" s="27">
        <v>0</v>
      </c>
      <c r="Z13" s="36">
        <v>0</v>
      </c>
      <c r="AA13" s="25">
        <v>0</v>
      </c>
      <c r="AB13" s="25">
        <f>AA13+'21.07.2017'!AB13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129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C14+'21.07.2017'!D14</f>
        <v>0</v>
      </c>
      <c r="E14" s="26">
        <v>0</v>
      </c>
      <c r="F14" s="24">
        <v>4</v>
      </c>
      <c r="G14" s="35">
        <v>3</v>
      </c>
      <c r="H14" s="25">
        <f>G14+'21.07.2017'!H14</f>
        <v>53</v>
      </c>
      <c r="I14" s="26">
        <v>7</v>
      </c>
      <c r="J14" s="27">
        <v>0</v>
      </c>
      <c r="K14" s="35">
        <v>0</v>
      </c>
      <c r="L14" s="25">
        <f>K14+'21.07.2017'!L14</f>
        <v>0</v>
      </c>
      <c r="M14" s="28">
        <v>0</v>
      </c>
      <c r="N14" s="24">
        <v>1</v>
      </c>
      <c r="O14" s="35">
        <v>1</v>
      </c>
      <c r="P14" s="25">
        <f>O14+'21.07.2017'!P14</f>
        <v>6</v>
      </c>
      <c r="Q14" s="26">
        <v>2</v>
      </c>
      <c r="R14" s="24">
        <v>0</v>
      </c>
      <c r="S14" s="35">
        <v>0</v>
      </c>
      <c r="T14" s="25">
        <f>S14+'21.07.2017'!T14</f>
        <v>0</v>
      </c>
      <c r="U14" s="26">
        <v>0</v>
      </c>
      <c r="V14" s="27">
        <v>0</v>
      </c>
      <c r="W14" s="35">
        <v>0</v>
      </c>
      <c r="X14" s="25">
        <f>W14+'21.07.2017'!X14</f>
        <v>0</v>
      </c>
      <c r="Y14" s="27">
        <v>0</v>
      </c>
      <c r="Z14" s="36">
        <v>0</v>
      </c>
      <c r="AA14" s="35">
        <v>0</v>
      </c>
      <c r="AB14" s="25">
        <f>AA14+'21.07.2017'!AB14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59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C15+'21.07.2017'!D15</f>
        <v>0</v>
      </c>
      <c r="E15" s="86">
        <v>0</v>
      </c>
      <c r="F15" s="85">
        <v>0</v>
      </c>
      <c r="G15" s="49">
        <v>0</v>
      </c>
      <c r="H15" s="25">
        <f>G15+'21.07.2017'!H15</f>
        <v>0</v>
      </c>
      <c r="I15" s="86">
        <v>0</v>
      </c>
      <c r="J15" s="87">
        <v>0</v>
      </c>
      <c r="K15" s="49">
        <v>0</v>
      </c>
      <c r="L15" s="25">
        <f>K15+'21.07.2017'!L15</f>
        <v>0</v>
      </c>
      <c r="M15" s="88">
        <v>0</v>
      </c>
      <c r="N15" s="85">
        <v>0</v>
      </c>
      <c r="O15" s="49">
        <v>0</v>
      </c>
      <c r="P15" s="25">
        <f>O15+'21.07.2017'!P15</f>
        <v>0</v>
      </c>
      <c r="Q15" s="86">
        <v>0</v>
      </c>
      <c r="R15" s="85">
        <v>0</v>
      </c>
      <c r="S15" s="49">
        <v>0</v>
      </c>
      <c r="T15" s="25">
        <f>S15+'21.07.2017'!T15</f>
        <v>0</v>
      </c>
      <c r="U15" s="86">
        <v>0</v>
      </c>
      <c r="V15" s="87">
        <v>0</v>
      </c>
      <c r="W15" s="50">
        <v>0</v>
      </c>
      <c r="X15" s="25">
        <f>W15+'21.07.2017'!X15</f>
        <v>0</v>
      </c>
      <c r="Y15" s="87">
        <v>0</v>
      </c>
      <c r="Z15" s="89">
        <v>0</v>
      </c>
      <c r="AA15" s="49">
        <v>0</v>
      </c>
      <c r="AB15" s="25">
        <f>AA15+'21.07.2017'!AB15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9</v>
      </c>
      <c r="D16" s="57">
        <f>SUM(D6:D15)</f>
        <v>190</v>
      </c>
      <c r="E16" s="58">
        <f>E15+E14+E13+E12+E11+E10+E9+E8+E7+E6</f>
        <v>2</v>
      </c>
      <c r="F16" s="59">
        <f>F15+F14+F13+F12++F11+F10+F9+F8+F7+F6</f>
        <v>17</v>
      </c>
      <c r="G16" s="60">
        <f t="shared" ref="G16:Y16" si="2">G15+G14+G13+G12+G11+G10+G9+G8+G7+G6</f>
        <v>15</v>
      </c>
      <c r="H16" s="61">
        <f t="shared" si="2"/>
        <v>939</v>
      </c>
      <c r="I16" s="62">
        <f t="shared" si="2"/>
        <v>17</v>
      </c>
      <c r="J16" s="55">
        <f t="shared" si="2"/>
        <v>10</v>
      </c>
      <c r="K16" s="61">
        <f t="shared" si="2"/>
        <v>11</v>
      </c>
      <c r="L16" s="61">
        <f t="shared" si="2"/>
        <v>487</v>
      </c>
      <c r="M16" s="63">
        <f t="shared" si="2"/>
        <v>10</v>
      </c>
      <c r="N16" s="55">
        <f t="shared" si="2"/>
        <v>3</v>
      </c>
      <c r="O16" s="60">
        <f t="shared" si="2"/>
        <v>6</v>
      </c>
      <c r="P16" s="61">
        <f t="shared" si="2"/>
        <v>165</v>
      </c>
      <c r="Q16" s="63">
        <f t="shared" si="2"/>
        <v>3</v>
      </c>
      <c r="R16" s="55">
        <f t="shared" si="2"/>
        <v>3</v>
      </c>
      <c r="S16" s="60">
        <f t="shared" si="2"/>
        <v>3</v>
      </c>
      <c r="T16" s="60">
        <f t="shared" si="2"/>
        <v>136</v>
      </c>
      <c r="U16" s="63">
        <f t="shared" si="2"/>
        <v>2</v>
      </c>
      <c r="V16" s="59">
        <f t="shared" si="2"/>
        <v>5</v>
      </c>
      <c r="W16" s="61">
        <f t="shared" si="2"/>
        <v>11</v>
      </c>
      <c r="X16" s="61">
        <f t="shared" si="2"/>
        <v>365</v>
      </c>
      <c r="Y16" s="58">
        <f t="shared" si="2"/>
        <v>4</v>
      </c>
      <c r="Z16" s="64">
        <v>0</v>
      </c>
      <c r="AA16" s="60">
        <f>AA15+AA14+AA13+AA12+AA6+AA11+AA10+AA9+AA8+AA7</f>
        <v>3</v>
      </c>
      <c r="AB16" s="60">
        <f>AB15+AB14+AB13+AB12+AB11+AB10+AB9+AB8+AB7+AB6</f>
        <v>34</v>
      </c>
      <c r="AC16" s="63">
        <f>AC15+AC14+AC13+AC12++AC11+AC10+AC9+AC8+AC7+AC6</f>
        <v>0</v>
      </c>
      <c r="AD16" s="65">
        <f t="shared" si="1"/>
        <v>40</v>
      </c>
      <c r="AE16" s="66">
        <f t="shared" si="1"/>
        <v>58</v>
      </c>
      <c r="AF16" s="66">
        <f t="shared" si="0"/>
        <v>2316</v>
      </c>
      <c r="AG16" s="67">
        <f t="shared" si="0"/>
        <v>38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C6" sqref="C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42931</v>
      </c>
      <c r="M3" s="121"/>
      <c r="N3" s="9" t="s">
        <v>2</v>
      </c>
      <c r="O3" s="121">
        <v>42937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2</v>
      </c>
      <c r="C6" s="25">
        <v>1</v>
      </c>
      <c r="D6" s="25">
        <f>C6+'14.07.2017'!D6</f>
        <v>58</v>
      </c>
      <c r="E6" s="26">
        <v>0</v>
      </c>
      <c r="F6" s="24">
        <v>1</v>
      </c>
      <c r="G6" s="25">
        <v>0</v>
      </c>
      <c r="H6" s="25">
        <f>G6+'14.07.2017'!H6</f>
        <v>222</v>
      </c>
      <c r="I6" s="26">
        <v>1</v>
      </c>
      <c r="J6" s="27">
        <v>0</v>
      </c>
      <c r="K6" s="25">
        <v>1</v>
      </c>
      <c r="L6" s="25">
        <f>K6+'14.07.2017'!L6</f>
        <v>32</v>
      </c>
      <c r="M6" s="28">
        <v>0</v>
      </c>
      <c r="N6" s="24">
        <v>1</v>
      </c>
      <c r="O6" s="25">
        <v>0</v>
      </c>
      <c r="P6" s="25">
        <f>O6+'14.07.2017'!P6</f>
        <v>73</v>
      </c>
      <c r="Q6" s="26">
        <v>1</v>
      </c>
      <c r="R6" s="24">
        <v>3</v>
      </c>
      <c r="S6" s="25">
        <v>2</v>
      </c>
      <c r="T6" s="25">
        <f>S6+'14.07.2017'!T6</f>
        <v>73</v>
      </c>
      <c r="U6" s="26">
        <v>1</v>
      </c>
      <c r="V6" s="27">
        <v>3</v>
      </c>
      <c r="W6" s="25">
        <v>4</v>
      </c>
      <c r="X6" s="25">
        <f>W6+'14.07.2017'!X6</f>
        <v>151</v>
      </c>
      <c r="Y6" s="27">
        <v>1</v>
      </c>
      <c r="Z6" s="29">
        <v>0</v>
      </c>
      <c r="AA6" s="30">
        <v>0</v>
      </c>
      <c r="AB6" s="25">
        <f>AA6+'14.07.2017'!AB6</f>
        <v>0</v>
      </c>
      <c r="AC6" s="26">
        <v>0</v>
      </c>
      <c r="AD6" s="31">
        <f t="shared" ref="AD6:AG16" si="0">Z6+V6+N6+J6+F6+B6+R6</f>
        <v>10</v>
      </c>
      <c r="AE6" s="31">
        <f t="shared" si="0"/>
        <v>8</v>
      </c>
      <c r="AF6" s="31">
        <f>D6+H6+L6+P6+T6+X6+AB6</f>
        <v>609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C7+'14.07.2017'!D7</f>
        <v>0</v>
      </c>
      <c r="E7" s="26">
        <v>0</v>
      </c>
      <c r="F7" s="24">
        <v>0</v>
      </c>
      <c r="G7" s="35">
        <v>0</v>
      </c>
      <c r="H7" s="25">
        <f>G7+'14.07.2017'!H7</f>
        <v>21</v>
      </c>
      <c r="I7" s="26">
        <v>0</v>
      </c>
      <c r="J7" s="27">
        <v>1</v>
      </c>
      <c r="K7" s="35">
        <v>1</v>
      </c>
      <c r="L7" s="25">
        <f>K7+'14.07.2017'!L7</f>
        <v>22</v>
      </c>
      <c r="M7" s="28">
        <v>0</v>
      </c>
      <c r="N7" s="24">
        <v>0</v>
      </c>
      <c r="O7" s="35">
        <v>0</v>
      </c>
      <c r="P7" s="25">
        <f>O7+'14.07.2017'!P7</f>
        <v>0</v>
      </c>
      <c r="Q7" s="26">
        <v>0</v>
      </c>
      <c r="R7" s="24">
        <v>0</v>
      </c>
      <c r="S7" s="35">
        <v>0</v>
      </c>
      <c r="T7" s="25">
        <f>S7+'14.07.2017'!T7</f>
        <v>10</v>
      </c>
      <c r="U7" s="26">
        <v>0</v>
      </c>
      <c r="V7" s="27">
        <v>0</v>
      </c>
      <c r="W7" s="35">
        <v>0</v>
      </c>
      <c r="X7" s="25">
        <f>W7+'14.07.2017'!X7</f>
        <v>11</v>
      </c>
      <c r="Y7" s="27">
        <v>0</v>
      </c>
      <c r="Z7" s="36">
        <v>0</v>
      </c>
      <c r="AA7" s="35">
        <v>0</v>
      </c>
      <c r="AB7" s="25">
        <f>AA7+'14.07.2017'!AB7</f>
        <v>6</v>
      </c>
      <c r="AC7" s="26">
        <v>0</v>
      </c>
      <c r="AD7" s="37">
        <f t="shared" si="0"/>
        <v>1</v>
      </c>
      <c r="AE7" s="37">
        <f t="shared" si="0"/>
        <v>1</v>
      </c>
      <c r="AF7" s="37">
        <f t="shared" si="0"/>
        <v>70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85">
        <v>2</v>
      </c>
      <c r="C8" s="46">
        <v>3</v>
      </c>
      <c r="D8" s="25">
        <f>C8+'14.07.2017'!D8</f>
        <v>93</v>
      </c>
      <c r="E8" s="86">
        <v>2</v>
      </c>
      <c r="F8" s="85">
        <v>0</v>
      </c>
      <c r="G8" s="46">
        <v>1</v>
      </c>
      <c r="H8" s="25">
        <f>G8+'14.07.2017'!H8</f>
        <v>252</v>
      </c>
      <c r="I8" s="86">
        <v>0</v>
      </c>
      <c r="J8" s="87">
        <v>5</v>
      </c>
      <c r="K8" s="46">
        <v>5</v>
      </c>
      <c r="L8" s="25">
        <f>K8+'14.07.2017'!L8</f>
        <v>212</v>
      </c>
      <c r="M8" s="88">
        <v>5</v>
      </c>
      <c r="N8" s="85">
        <v>0</v>
      </c>
      <c r="O8" s="46">
        <v>0</v>
      </c>
      <c r="P8" s="25">
        <f>O8+'14.07.2017'!P8</f>
        <v>22</v>
      </c>
      <c r="Q8" s="86">
        <v>0</v>
      </c>
      <c r="R8" s="85">
        <v>0</v>
      </c>
      <c r="S8" s="46">
        <v>0</v>
      </c>
      <c r="T8" s="25">
        <f>S8+'14.07.2017'!T8</f>
        <v>0</v>
      </c>
      <c r="U8" s="86">
        <v>0</v>
      </c>
      <c r="V8" s="87">
        <v>0</v>
      </c>
      <c r="W8" s="46">
        <v>1</v>
      </c>
      <c r="X8" s="25">
        <f>W8+'14.07.2017'!X8</f>
        <v>73</v>
      </c>
      <c r="Y8" s="87">
        <v>0</v>
      </c>
      <c r="Z8" s="92">
        <v>0</v>
      </c>
      <c r="AA8" s="46">
        <v>0</v>
      </c>
      <c r="AB8" s="25">
        <f>AA8+'14.07.2017'!AB8</f>
        <v>17</v>
      </c>
      <c r="AC8" s="86">
        <v>0</v>
      </c>
      <c r="AD8" s="93">
        <f t="shared" si="0"/>
        <v>7</v>
      </c>
      <c r="AE8" s="93">
        <f t="shared" si="0"/>
        <v>10</v>
      </c>
      <c r="AF8" s="93">
        <f>AB8+X8+P8+L8+H8+D8+T8</f>
        <v>669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C9+'14.07.2017'!D9</f>
        <v>6</v>
      </c>
      <c r="E9" s="26">
        <v>0</v>
      </c>
      <c r="F9" s="24">
        <v>4</v>
      </c>
      <c r="G9" s="35">
        <v>2</v>
      </c>
      <c r="H9" s="25">
        <f>G9+'14.07.2017'!H9</f>
        <v>162</v>
      </c>
      <c r="I9" s="26">
        <v>3</v>
      </c>
      <c r="J9" s="27">
        <v>0</v>
      </c>
      <c r="K9" s="35">
        <v>0</v>
      </c>
      <c r="L9" s="25">
        <f>K9+'14.07.2017'!L9</f>
        <v>16</v>
      </c>
      <c r="M9" s="28">
        <v>0</v>
      </c>
      <c r="N9" s="24">
        <v>0</v>
      </c>
      <c r="O9" s="35">
        <v>0</v>
      </c>
      <c r="P9" s="25">
        <f>O9+'14.07.2017'!P9</f>
        <v>0</v>
      </c>
      <c r="Q9" s="26">
        <v>0</v>
      </c>
      <c r="R9" s="24">
        <v>0</v>
      </c>
      <c r="S9" s="43">
        <v>0</v>
      </c>
      <c r="T9" s="25">
        <f>S9+'14.07.2017'!T9</f>
        <v>0</v>
      </c>
      <c r="U9" s="26">
        <v>0</v>
      </c>
      <c r="V9" s="27">
        <v>0</v>
      </c>
      <c r="W9" s="35">
        <v>0</v>
      </c>
      <c r="X9" s="25">
        <f>W9+'14.07.2017'!X9</f>
        <v>11</v>
      </c>
      <c r="Y9" s="27">
        <v>0</v>
      </c>
      <c r="Z9" s="36">
        <v>0</v>
      </c>
      <c r="AA9" s="35">
        <v>0</v>
      </c>
      <c r="AB9" s="25">
        <f>AA9+'14.07.2017'!AB9</f>
        <v>2</v>
      </c>
      <c r="AC9" s="26">
        <v>0</v>
      </c>
      <c r="AD9" s="37">
        <f t="shared" si="0"/>
        <v>4</v>
      </c>
      <c r="AE9" s="37">
        <f t="shared" si="0"/>
        <v>2</v>
      </c>
      <c r="AF9" s="37">
        <f t="shared" si="0"/>
        <v>197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C10+'14.07.2017'!D10</f>
        <v>0</v>
      </c>
      <c r="E10" s="26">
        <v>0</v>
      </c>
      <c r="F10" s="24">
        <v>0</v>
      </c>
      <c r="G10" s="25">
        <v>0</v>
      </c>
      <c r="H10" s="25">
        <f>G10+'14.07.2017'!H10</f>
        <v>17</v>
      </c>
      <c r="I10" s="26">
        <v>0</v>
      </c>
      <c r="J10" s="27">
        <v>0</v>
      </c>
      <c r="K10" s="25">
        <v>0</v>
      </c>
      <c r="L10" s="25">
        <f>K10+'14.07.2017'!L10</f>
        <v>7</v>
      </c>
      <c r="M10" s="28">
        <v>0</v>
      </c>
      <c r="N10" s="24">
        <v>1</v>
      </c>
      <c r="O10" s="45">
        <v>1</v>
      </c>
      <c r="P10" s="25">
        <f>O10+'14.07.2017'!P10</f>
        <v>59</v>
      </c>
      <c r="Q10" s="26">
        <v>0</v>
      </c>
      <c r="R10" s="24">
        <v>0</v>
      </c>
      <c r="S10" s="25">
        <v>0</v>
      </c>
      <c r="T10" s="25">
        <f>S10+'14.07.2017'!T10</f>
        <v>0</v>
      </c>
      <c r="U10" s="26">
        <v>0</v>
      </c>
      <c r="V10" s="27">
        <v>0</v>
      </c>
      <c r="W10" s="25">
        <v>0</v>
      </c>
      <c r="X10" s="25">
        <f>W10+'14.07.2017'!X10</f>
        <v>0</v>
      </c>
      <c r="Y10" s="27">
        <v>0</v>
      </c>
      <c r="Z10" s="36">
        <v>1</v>
      </c>
      <c r="AA10" s="46">
        <v>1</v>
      </c>
      <c r="AB10" s="25">
        <f>AA10+'14.07.2017'!AB10</f>
        <v>6</v>
      </c>
      <c r="AC10" s="26">
        <v>0</v>
      </c>
      <c r="AD10" s="40">
        <f>Z10+V10+N10+J10+F10+B11+R10</f>
        <v>2</v>
      </c>
      <c r="AE10" s="40">
        <f>AA10+W10+O10+K10+G10+C10+S10</f>
        <v>2</v>
      </c>
      <c r="AF10" s="40">
        <f t="shared" si="0"/>
        <v>89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C11+'14.07.2017'!D11</f>
        <v>2</v>
      </c>
      <c r="E11" s="26">
        <v>0</v>
      </c>
      <c r="F11" s="24">
        <v>5</v>
      </c>
      <c r="G11" s="35">
        <v>5</v>
      </c>
      <c r="H11" s="25">
        <f>G11+'14.07.2017'!H11</f>
        <v>120</v>
      </c>
      <c r="I11" s="26">
        <v>5</v>
      </c>
      <c r="J11" s="27">
        <v>1</v>
      </c>
      <c r="K11" s="35">
        <v>1</v>
      </c>
      <c r="L11" s="25">
        <f>K11+'14.07.2017'!L11</f>
        <v>62</v>
      </c>
      <c r="M11" s="28">
        <v>1</v>
      </c>
      <c r="N11" s="24">
        <v>0</v>
      </c>
      <c r="O11" s="35">
        <v>0</v>
      </c>
      <c r="P11" s="25">
        <f>O11+'14.07.2017'!P11</f>
        <v>0</v>
      </c>
      <c r="Q11" s="26">
        <v>0</v>
      </c>
      <c r="R11" s="24">
        <v>1</v>
      </c>
      <c r="S11" s="35">
        <v>1</v>
      </c>
      <c r="T11" s="25">
        <f>S11+'14.07.2017'!T11</f>
        <v>47</v>
      </c>
      <c r="U11" s="26">
        <v>1</v>
      </c>
      <c r="V11" s="27">
        <v>2</v>
      </c>
      <c r="W11" s="35">
        <v>2</v>
      </c>
      <c r="X11" s="25">
        <f>W11+'14.07.2017'!X11</f>
        <v>68</v>
      </c>
      <c r="Y11" s="27">
        <v>2</v>
      </c>
      <c r="Z11" s="36">
        <v>0</v>
      </c>
      <c r="AA11" s="35">
        <v>0</v>
      </c>
      <c r="AB11" s="25">
        <f>AA11+'14.07.2017'!AB11</f>
        <v>0</v>
      </c>
      <c r="AC11" s="26">
        <v>0</v>
      </c>
      <c r="AD11" s="37">
        <f>Z11+V11+N11+J11+F11+B11+R11</f>
        <v>9</v>
      </c>
      <c r="AE11" s="37">
        <f>AA11+W11+O11+K11+G11+C11+S11</f>
        <v>9</v>
      </c>
      <c r="AF11" s="37">
        <f t="shared" si="0"/>
        <v>299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1</v>
      </c>
      <c r="C12" s="35">
        <v>3</v>
      </c>
      <c r="D12" s="25">
        <f>C12+'14.07.2017'!D12</f>
        <v>22</v>
      </c>
      <c r="E12" s="26">
        <v>0</v>
      </c>
      <c r="F12" s="24">
        <v>1</v>
      </c>
      <c r="G12" s="35">
        <v>1</v>
      </c>
      <c r="H12" s="25">
        <f>G12+'14.07.2017'!H12</f>
        <v>40</v>
      </c>
      <c r="I12" s="26">
        <v>1</v>
      </c>
      <c r="J12" s="27">
        <v>1</v>
      </c>
      <c r="K12" s="35">
        <v>1</v>
      </c>
      <c r="L12" s="25">
        <f>K12+'14.07.2017'!L12</f>
        <v>41</v>
      </c>
      <c r="M12" s="28">
        <v>1</v>
      </c>
      <c r="N12" s="24">
        <v>0</v>
      </c>
      <c r="O12" s="35">
        <v>0</v>
      </c>
      <c r="P12" s="25">
        <f>O12+'14.07.2017'!P12</f>
        <v>0</v>
      </c>
      <c r="Q12" s="26">
        <v>0</v>
      </c>
      <c r="R12" s="24">
        <v>0</v>
      </c>
      <c r="S12" s="35">
        <v>1</v>
      </c>
      <c r="T12" s="25">
        <f>S12+'14.07.2017'!T12</f>
        <v>3</v>
      </c>
      <c r="U12" s="26">
        <v>0</v>
      </c>
      <c r="V12" s="27">
        <v>1</v>
      </c>
      <c r="W12" s="35">
        <v>1</v>
      </c>
      <c r="X12" s="25">
        <f>W12+'14.07.2017'!X12</f>
        <v>40</v>
      </c>
      <c r="Y12" s="27">
        <v>1</v>
      </c>
      <c r="Z12" s="36">
        <v>0</v>
      </c>
      <c r="AA12" s="35">
        <v>0</v>
      </c>
      <c r="AB12" s="25">
        <f>AA12+'14.07.2017'!AB12</f>
        <v>0</v>
      </c>
      <c r="AC12" s="26">
        <v>0</v>
      </c>
      <c r="AD12" s="37">
        <f t="shared" ref="AD12:AE16" si="1">Z12+V12+N12+J12+F12+B12+R12</f>
        <v>4</v>
      </c>
      <c r="AE12" s="37">
        <f t="shared" si="1"/>
        <v>7</v>
      </c>
      <c r="AF12" s="37">
        <f t="shared" si="0"/>
        <v>146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C13+'14.07.2017'!D13</f>
        <v>0</v>
      </c>
      <c r="E13" s="26">
        <v>0</v>
      </c>
      <c r="F13" s="24">
        <v>2</v>
      </c>
      <c r="G13" s="25">
        <v>2</v>
      </c>
      <c r="H13" s="25">
        <f>G13+'14.07.2017'!H13</f>
        <v>40</v>
      </c>
      <c r="I13" s="26">
        <v>2</v>
      </c>
      <c r="J13" s="27">
        <v>3</v>
      </c>
      <c r="K13" s="25">
        <v>3</v>
      </c>
      <c r="L13" s="25">
        <f>K13+'14.07.2017'!L13</f>
        <v>84</v>
      </c>
      <c r="M13" s="28">
        <v>3</v>
      </c>
      <c r="N13" s="24">
        <v>0</v>
      </c>
      <c r="O13" s="25">
        <v>0</v>
      </c>
      <c r="P13" s="25">
        <f>O13+'14.07.2017'!P13</f>
        <v>0</v>
      </c>
      <c r="Q13" s="26">
        <v>0</v>
      </c>
      <c r="R13" s="24">
        <v>0</v>
      </c>
      <c r="S13" s="25">
        <v>0</v>
      </c>
      <c r="T13" s="25">
        <f>S13+'14.07.2017'!T13</f>
        <v>0</v>
      </c>
      <c r="U13" s="26">
        <v>0</v>
      </c>
      <c r="V13" s="27">
        <v>0</v>
      </c>
      <c r="W13" s="25">
        <v>0</v>
      </c>
      <c r="X13" s="25">
        <f>W13+'14.07.2017'!X13</f>
        <v>0</v>
      </c>
      <c r="Y13" s="27">
        <v>0</v>
      </c>
      <c r="Z13" s="36">
        <v>0</v>
      </c>
      <c r="AA13" s="25">
        <v>0</v>
      </c>
      <c r="AB13" s="25">
        <f>AA13+'14.07.2017'!AB13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124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C14+'14.07.2017'!D14</f>
        <v>0</v>
      </c>
      <c r="E14" s="26">
        <v>0</v>
      </c>
      <c r="F14" s="24">
        <v>4</v>
      </c>
      <c r="G14" s="35">
        <v>3</v>
      </c>
      <c r="H14" s="25">
        <f>G14+'14.07.2017'!H14</f>
        <v>50</v>
      </c>
      <c r="I14" s="26">
        <v>7</v>
      </c>
      <c r="J14" s="27">
        <v>0</v>
      </c>
      <c r="K14" s="35">
        <v>0</v>
      </c>
      <c r="L14" s="25">
        <f>K14+'14.07.2017'!L14</f>
        <v>0</v>
      </c>
      <c r="M14" s="28">
        <v>0</v>
      </c>
      <c r="N14" s="24">
        <v>1</v>
      </c>
      <c r="O14" s="35">
        <v>1</v>
      </c>
      <c r="P14" s="25">
        <f>O14+'14.07.2017'!P14</f>
        <v>5</v>
      </c>
      <c r="Q14" s="26">
        <v>2</v>
      </c>
      <c r="R14" s="24">
        <v>0</v>
      </c>
      <c r="S14" s="35">
        <v>0</v>
      </c>
      <c r="T14" s="25">
        <f>S14+'14.07.2017'!T14</f>
        <v>0</v>
      </c>
      <c r="U14" s="26">
        <v>0</v>
      </c>
      <c r="V14" s="27">
        <v>0</v>
      </c>
      <c r="W14" s="35">
        <v>0</v>
      </c>
      <c r="X14" s="25">
        <f>W14+'14.07.2017'!X14</f>
        <v>0</v>
      </c>
      <c r="Y14" s="27">
        <v>0</v>
      </c>
      <c r="Z14" s="36">
        <v>0</v>
      </c>
      <c r="AA14" s="35">
        <v>0</v>
      </c>
      <c r="AB14" s="25">
        <f>AA14+'14.07.2017'!AB14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55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/>
      <c r="C15" s="49"/>
      <c r="D15" s="25">
        <f>C15+'14.07.2017'!D15</f>
        <v>0</v>
      </c>
      <c r="E15" s="86"/>
      <c r="F15" s="85"/>
      <c r="G15" s="49"/>
      <c r="H15" s="25">
        <f>G15+'14.07.2017'!H15</f>
        <v>0</v>
      </c>
      <c r="I15" s="86"/>
      <c r="J15" s="87"/>
      <c r="K15" s="49"/>
      <c r="L15" s="25">
        <f>K15+'14.07.2017'!L15</f>
        <v>0</v>
      </c>
      <c r="M15" s="88"/>
      <c r="N15" s="85"/>
      <c r="O15" s="49"/>
      <c r="P15" s="25">
        <f>O15+'14.07.2017'!P15</f>
        <v>0</v>
      </c>
      <c r="Q15" s="86"/>
      <c r="R15" s="85"/>
      <c r="S15" s="49"/>
      <c r="T15" s="25">
        <f>S15+'14.07.2017'!T15</f>
        <v>0</v>
      </c>
      <c r="U15" s="86"/>
      <c r="V15" s="87"/>
      <c r="W15" s="50"/>
      <c r="X15" s="25">
        <f>W15+'14.07.2017'!X15</f>
        <v>0</v>
      </c>
      <c r="Y15" s="87"/>
      <c r="Z15" s="89"/>
      <c r="AA15" s="49"/>
      <c r="AB15" s="25">
        <f>AA15+'14.07.2017'!AB15</f>
        <v>0</v>
      </c>
      <c r="AC15" s="86"/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3</v>
      </c>
      <c r="C16" s="56">
        <f>C15+C14+C13+C12+C11+C10+C9+C8+C7+C6</f>
        <v>7</v>
      </c>
      <c r="D16" s="57">
        <f>SUM(D6:D15)</f>
        <v>181</v>
      </c>
      <c r="E16" s="58">
        <f>E15+E14+E13+E12+E11+E10+E9+E8+E7+E6</f>
        <v>2</v>
      </c>
      <c r="F16" s="59">
        <f>F15+F14+F13+F12++F11+F10+F9+F8+F7+F6</f>
        <v>17</v>
      </c>
      <c r="G16" s="60">
        <f t="shared" ref="G16:Y16" si="2">G15+G14+G13+G12+G11+G10+G9+G8+G7+G6</f>
        <v>14</v>
      </c>
      <c r="H16" s="61">
        <f t="shared" si="2"/>
        <v>924</v>
      </c>
      <c r="I16" s="62">
        <f t="shared" si="2"/>
        <v>19</v>
      </c>
      <c r="J16" s="55">
        <f t="shared" si="2"/>
        <v>11</v>
      </c>
      <c r="K16" s="61">
        <f t="shared" si="2"/>
        <v>12</v>
      </c>
      <c r="L16" s="61">
        <f t="shared" si="2"/>
        <v>476</v>
      </c>
      <c r="M16" s="63">
        <f t="shared" si="2"/>
        <v>10</v>
      </c>
      <c r="N16" s="55">
        <f t="shared" si="2"/>
        <v>3</v>
      </c>
      <c r="O16" s="60">
        <f t="shared" si="2"/>
        <v>2</v>
      </c>
      <c r="P16" s="61">
        <f t="shared" si="2"/>
        <v>159</v>
      </c>
      <c r="Q16" s="63">
        <f t="shared" si="2"/>
        <v>3</v>
      </c>
      <c r="R16" s="55">
        <f t="shared" si="2"/>
        <v>4</v>
      </c>
      <c r="S16" s="60">
        <f t="shared" si="2"/>
        <v>4</v>
      </c>
      <c r="T16" s="60">
        <f t="shared" si="2"/>
        <v>133</v>
      </c>
      <c r="U16" s="63">
        <f t="shared" si="2"/>
        <v>2</v>
      </c>
      <c r="V16" s="59">
        <f t="shared" si="2"/>
        <v>6</v>
      </c>
      <c r="W16" s="61">
        <f t="shared" si="2"/>
        <v>8</v>
      </c>
      <c r="X16" s="61">
        <f t="shared" si="2"/>
        <v>354</v>
      </c>
      <c r="Y16" s="58">
        <f t="shared" si="2"/>
        <v>4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31</v>
      </c>
      <c r="AC16" s="63">
        <f>AC15+AC14+AC13+AC12++AC11+AC10+AC9+AC8+AC7+AC6</f>
        <v>0</v>
      </c>
      <c r="AD16" s="65">
        <f t="shared" si="1"/>
        <v>44</v>
      </c>
      <c r="AE16" s="66">
        <f t="shared" si="1"/>
        <v>48</v>
      </c>
      <c r="AF16" s="66">
        <f t="shared" si="0"/>
        <v>2258</v>
      </c>
      <c r="AG16" s="67">
        <f t="shared" si="0"/>
        <v>40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W6" sqref="W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42924</v>
      </c>
      <c r="M3" s="121"/>
      <c r="N3" s="9" t="s">
        <v>2</v>
      </c>
      <c r="O3" s="121">
        <v>42930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2</v>
      </c>
      <c r="D6" s="25">
        <f>C6+'7.07.2017'!D6</f>
        <v>57</v>
      </c>
      <c r="E6" s="26">
        <v>0</v>
      </c>
      <c r="F6" s="24">
        <v>2</v>
      </c>
      <c r="G6" s="25">
        <v>5</v>
      </c>
      <c r="H6" s="25">
        <f>G6+'7.07.2017'!H6</f>
        <v>222</v>
      </c>
      <c r="I6" s="26">
        <v>1</v>
      </c>
      <c r="J6" s="27">
        <v>0</v>
      </c>
      <c r="K6" s="25">
        <v>1</v>
      </c>
      <c r="L6" s="25">
        <f>K6+'7.07.2017'!L6</f>
        <v>31</v>
      </c>
      <c r="M6" s="28">
        <v>0</v>
      </c>
      <c r="N6" s="24">
        <v>2</v>
      </c>
      <c r="O6" s="25">
        <v>0</v>
      </c>
      <c r="P6" s="25">
        <f>O6+'7.07.2017'!P6</f>
        <v>73</v>
      </c>
      <c r="Q6" s="26">
        <v>1</v>
      </c>
      <c r="R6" s="24">
        <v>2</v>
      </c>
      <c r="S6" s="25">
        <v>2</v>
      </c>
      <c r="T6" s="25">
        <f>S6+'7.07.2017'!T6</f>
        <v>71</v>
      </c>
      <c r="U6" s="26">
        <v>1</v>
      </c>
      <c r="V6" s="27">
        <v>2</v>
      </c>
      <c r="W6" s="25">
        <v>2</v>
      </c>
      <c r="X6" s="25">
        <f>W6+'7.07.2017'!X6</f>
        <v>147</v>
      </c>
      <c r="Y6" s="27">
        <v>1</v>
      </c>
      <c r="Z6" s="29">
        <v>0</v>
      </c>
      <c r="AA6" s="30">
        <v>0</v>
      </c>
      <c r="AB6" s="25">
        <f>AA6+'7.07.2017'!AB6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12</v>
      </c>
      <c r="AF6" s="31">
        <f>D6+H6+L6+P6+T6+X6+AB6</f>
        <v>601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C7+'7.07.2017'!D7</f>
        <v>0</v>
      </c>
      <c r="E7" s="26">
        <v>0</v>
      </c>
      <c r="F7" s="24">
        <v>1</v>
      </c>
      <c r="G7" s="35">
        <v>1</v>
      </c>
      <c r="H7" s="25">
        <f>G7+'7.07.2017'!H7</f>
        <v>21</v>
      </c>
      <c r="I7" s="26">
        <v>0</v>
      </c>
      <c r="J7" s="27">
        <v>2</v>
      </c>
      <c r="K7" s="35">
        <v>2</v>
      </c>
      <c r="L7" s="25">
        <f>K7+'7.07.2017'!L7</f>
        <v>21</v>
      </c>
      <c r="M7" s="28">
        <v>1</v>
      </c>
      <c r="N7" s="24">
        <v>0</v>
      </c>
      <c r="O7" s="35">
        <v>0</v>
      </c>
      <c r="P7" s="25">
        <f>O7+'7.07.2017'!P7</f>
        <v>0</v>
      </c>
      <c r="Q7" s="26">
        <v>0</v>
      </c>
      <c r="R7" s="24">
        <v>1</v>
      </c>
      <c r="S7" s="35">
        <v>1</v>
      </c>
      <c r="T7" s="25">
        <f>S7+'7.07.2017'!T7</f>
        <v>10</v>
      </c>
      <c r="U7" s="26">
        <v>0</v>
      </c>
      <c r="V7" s="27">
        <v>0</v>
      </c>
      <c r="W7" s="35">
        <v>0</v>
      </c>
      <c r="X7" s="25">
        <f>W7+'7.07.2017'!X7</f>
        <v>11</v>
      </c>
      <c r="Y7" s="27">
        <v>0</v>
      </c>
      <c r="Z7" s="36">
        <v>0</v>
      </c>
      <c r="AA7" s="35">
        <v>0</v>
      </c>
      <c r="AB7" s="25">
        <f>AA7+'7.07.2017'!AB7</f>
        <v>6</v>
      </c>
      <c r="AC7" s="26">
        <v>0</v>
      </c>
      <c r="AD7" s="37">
        <f t="shared" si="0"/>
        <v>4</v>
      </c>
      <c r="AE7" s="37">
        <f t="shared" si="0"/>
        <v>4</v>
      </c>
      <c r="AF7" s="37">
        <f t="shared" si="0"/>
        <v>69</v>
      </c>
      <c r="AG7" s="38">
        <f t="shared" si="0"/>
        <v>1</v>
      </c>
    </row>
    <row r="8" spans="1:33" s="95" customFormat="1" ht="45" customHeight="1" x14ac:dyDescent="0.35">
      <c r="A8" s="91" t="s">
        <v>18</v>
      </c>
      <c r="B8" s="85">
        <v>2</v>
      </c>
      <c r="C8" s="46">
        <v>2</v>
      </c>
      <c r="D8" s="25">
        <f>C8+'7.07.2017'!D8</f>
        <v>90</v>
      </c>
      <c r="E8" s="86">
        <v>2</v>
      </c>
      <c r="F8" s="85">
        <v>0</v>
      </c>
      <c r="G8" s="46">
        <v>2</v>
      </c>
      <c r="H8" s="25">
        <f>G8+'7.07.2017'!H8</f>
        <v>251</v>
      </c>
      <c r="I8" s="86">
        <v>0</v>
      </c>
      <c r="J8" s="87">
        <v>5</v>
      </c>
      <c r="K8" s="46">
        <v>5</v>
      </c>
      <c r="L8" s="25">
        <f>K8+'7.07.2017'!L8</f>
        <v>207</v>
      </c>
      <c r="M8" s="88">
        <v>5</v>
      </c>
      <c r="N8" s="85">
        <v>0</v>
      </c>
      <c r="O8" s="46">
        <v>0</v>
      </c>
      <c r="P8" s="25">
        <f>O8+'7.07.2017'!P8</f>
        <v>22</v>
      </c>
      <c r="Q8" s="86">
        <v>0</v>
      </c>
      <c r="R8" s="85">
        <v>0</v>
      </c>
      <c r="S8" s="46">
        <v>0</v>
      </c>
      <c r="T8" s="25">
        <f>S8+'7.07.2017'!T8</f>
        <v>0</v>
      </c>
      <c r="U8" s="86">
        <v>0</v>
      </c>
      <c r="V8" s="87">
        <v>0</v>
      </c>
      <c r="W8" s="46">
        <v>0</v>
      </c>
      <c r="X8" s="25">
        <f>W8+'7.07.2017'!X8</f>
        <v>72</v>
      </c>
      <c r="Y8" s="87">
        <v>0</v>
      </c>
      <c r="Z8" s="92">
        <v>0</v>
      </c>
      <c r="AA8" s="46">
        <v>0</v>
      </c>
      <c r="AB8" s="25">
        <f>AA8+'7.07.2017'!AB8</f>
        <v>17</v>
      </c>
      <c r="AC8" s="86">
        <v>0</v>
      </c>
      <c r="AD8" s="93">
        <f t="shared" si="0"/>
        <v>7</v>
      </c>
      <c r="AE8" s="93">
        <f t="shared" si="0"/>
        <v>9</v>
      </c>
      <c r="AF8" s="93">
        <f>AB8+X8+P8+L8+H8+D8+T8</f>
        <v>659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C9+'7.07.2017'!D9</f>
        <v>6</v>
      </c>
      <c r="E9" s="26">
        <v>0</v>
      </c>
      <c r="F9" s="24">
        <v>4</v>
      </c>
      <c r="G9" s="35">
        <v>3</v>
      </c>
      <c r="H9" s="25">
        <f>G9+'7.07.2017'!H9</f>
        <v>160</v>
      </c>
      <c r="I9" s="26">
        <v>4</v>
      </c>
      <c r="J9" s="27">
        <v>0</v>
      </c>
      <c r="K9" s="35">
        <v>0</v>
      </c>
      <c r="L9" s="25">
        <f>K9+'7.07.2017'!L9</f>
        <v>16</v>
      </c>
      <c r="M9" s="28">
        <v>0</v>
      </c>
      <c r="N9" s="24">
        <v>0</v>
      </c>
      <c r="O9" s="35">
        <v>0</v>
      </c>
      <c r="P9" s="25">
        <f>O9+'7.07.2017'!P9</f>
        <v>0</v>
      </c>
      <c r="Q9" s="26">
        <v>0</v>
      </c>
      <c r="R9" s="24">
        <v>0</v>
      </c>
      <c r="S9" s="43">
        <v>0</v>
      </c>
      <c r="T9" s="25">
        <f>S9+'7.07.2017'!T9</f>
        <v>0</v>
      </c>
      <c r="U9" s="26">
        <v>0</v>
      </c>
      <c r="V9" s="27">
        <v>0</v>
      </c>
      <c r="W9" s="35">
        <v>0</v>
      </c>
      <c r="X9" s="25">
        <f>W9+'7.07.2017'!X9</f>
        <v>11</v>
      </c>
      <c r="Y9" s="27">
        <v>0</v>
      </c>
      <c r="Z9" s="36">
        <v>0</v>
      </c>
      <c r="AA9" s="35">
        <v>0</v>
      </c>
      <c r="AB9" s="25">
        <f>AA9+'7.07.2017'!AB9</f>
        <v>2</v>
      </c>
      <c r="AC9" s="26">
        <v>0</v>
      </c>
      <c r="AD9" s="37">
        <f t="shared" si="0"/>
        <v>4</v>
      </c>
      <c r="AE9" s="37">
        <f t="shared" si="0"/>
        <v>3</v>
      </c>
      <c r="AF9" s="37">
        <f t="shared" si="0"/>
        <v>195</v>
      </c>
      <c r="AG9" s="38">
        <f t="shared" si="0"/>
        <v>4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C10+'7.07.2017'!D10</f>
        <v>0</v>
      </c>
      <c r="E10" s="26">
        <v>0</v>
      </c>
      <c r="F10" s="24">
        <v>1</v>
      </c>
      <c r="G10" s="25">
        <v>1</v>
      </c>
      <c r="H10" s="25">
        <f>G10+'7.07.2017'!H10</f>
        <v>17</v>
      </c>
      <c r="I10" s="26">
        <v>0</v>
      </c>
      <c r="J10" s="27">
        <v>0</v>
      </c>
      <c r="K10" s="25">
        <v>0</v>
      </c>
      <c r="L10" s="25">
        <f>K10+'7.07.2017'!L10</f>
        <v>7</v>
      </c>
      <c r="M10" s="28">
        <v>0</v>
      </c>
      <c r="N10" s="24">
        <v>0</v>
      </c>
      <c r="O10" s="45">
        <v>2</v>
      </c>
      <c r="P10" s="25">
        <f>O10+'7.07.2017'!P10</f>
        <v>58</v>
      </c>
      <c r="Q10" s="26">
        <v>1</v>
      </c>
      <c r="R10" s="24">
        <v>0</v>
      </c>
      <c r="S10" s="25">
        <v>0</v>
      </c>
      <c r="T10" s="25">
        <f>S10+'7.07.2017'!T10</f>
        <v>0</v>
      </c>
      <c r="U10" s="26">
        <v>0</v>
      </c>
      <c r="V10" s="27">
        <v>0</v>
      </c>
      <c r="W10" s="25">
        <v>0</v>
      </c>
      <c r="X10" s="25">
        <f>W10+'7.07.2017'!X10</f>
        <v>0</v>
      </c>
      <c r="Y10" s="27">
        <v>0</v>
      </c>
      <c r="Z10" s="36">
        <v>0</v>
      </c>
      <c r="AA10" s="46">
        <v>0</v>
      </c>
      <c r="AB10" s="25">
        <f>AA10+'7.07.2017'!AB10</f>
        <v>5</v>
      </c>
      <c r="AC10" s="26">
        <v>1</v>
      </c>
      <c r="AD10" s="40">
        <f>Z10+V10+N10+J10+F10+B11+R10</f>
        <v>1</v>
      </c>
      <c r="AE10" s="40">
        <f>AA10+W10+O10+K10+G10+C10+S10</f>
        <v>3</v>
      </c>
      <c r="AF10" s="40">
        <f t="shared" si="0"/>
        <v>87</v>
      </c>
      <c r="AG10" s="41">
        <f t="shared" si="0"/>
        <v>2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C11+'7.07.2017'!D11</f>
        <v>2</v>
      </c>
      <c r="E11" s="26">
        <v>0</v>
      </c>
      <c r="F11" s="24">
        <v>5</v>
      </c>
      <c r="G11" s="35">
        <v>5</v>
      </c>
      <c r="H11" s="25">
        <f>G11+'7.07.2017'!H11</f>
        <v>115</v>
      </c>
      <c r="I11" s="26">
        <v>5</v>
      </c>
      <c r="J11" s="27">
        <v>1</v>
      </c>
      <c r="K11" s="35">
        <v>1</v>
      </c>
      <c r="L11" s="25">
        <f>K11+'7.07.2017'!L11</f>
        <v>61</v>
      </c>
      <c r="M11" s="28">
        <v>1</v>
      </c>
      <c r="N11" s="24">
        <v>0</v>
      </c>
      <c r="O11" s="35">
        <v>0</v>
      </c>
      <c r="P11" s="25">
        <f>O11+'7.07.2017'!P11</f>
        <v>0</v>
      </c>
      <c r="Q11" s="26">
        <v>0</v>
      </c>
      <c r="R11" s="24">
        <v>1</v>
      </c>
      <c r="S11" s="35">
        <v>1</v>
      </c>
      <c r="T11" s="25">
        <f>S11+'7.07.2017'!T11</f>
        <v>46</v>
      </c>
      <c r="U11" s="26">
        <v>1</v>
      </c>
      <c r="V11" s="27">
        <v>2</v>
      </c>
      <c r="W11" s="35">
        <v>2</v>
      </c>
      <c r="X11" s="25">
        <f>W11+'7.07.2017'!X11</f>
        <v>66</v>
      </c>
      <c r="Y11" s="27">
        <v>2</v>
      </c>
      <c r="Z11" s="36">
        <v>0</v>
      </c>
      <c r="AA11" s="35">
        <v>0</v>
      </c>
      <c r="AB11" s="25">
        <f>AA11+'7.07.2017'!AB11</f>
        <v>0</v>
      </c>
      <c r="AC11" s="26">
        <v>0</v>
      </c>
      <c r="AD11" s="37">
        <f>Z11+V11+N11+J11+F11+B11+R11</f>
        <v>9</v>
      </c>
      <c r="AE11" s="37">
        <f>AA11+W11+O11+K11+G11+C11+S11</f>
        <v>9</v>
      </c>
      <c r="AF11" s="37">
        <f t="shared" si="0"/>
        <v>290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1</v>
      </c>
      <c r="D12" s="25">
        <f>C12+'7.07.2017'!D12</f>
        <v>19</v>
      </c>
      <c r="E12" s="26">
        <v>1</v>
      </c>
      <c r="F12" s="24">
        <v>1</v>
      </c>
      <c r="G12" s="35">
        <v>1</v>
      </c>
      <c r="H12" s="25">
        <f>G12+'7.07.2017'!H12</f>
        <v>39</v>
      </c>
      <c r="I12" s="26">
        <v>1</v>
      </c>
      <c r="J12" s="27">
        <v>2</v>
      </c>
      <c r="K12" s="35">
        <v>2</v>
      </c>
      <c r="L12" s="25">
        <f>K12+'7.07.2017'!L12</f>
        <v>40</v>
      </c>
      <c r="M12" s="28">
        <v>1</v>
      </c>
      <c r="N12" s="24">
        <v>0</v>
      </c>
      <c r="O12" s="35">
        <v>0</v>
      </c>
      <c r="P12" s="25">
        <f>O12+'7.07.2017'!P12</f>
        <v>0</v>
      </c>
      <c r="Q12" s="26">
        <v>0</v>
      </c>
      <c r="R12" s="24">
        <v>0</v>
      </c>
      <c r="S12" s="35">
        <v>0</v>
      </c>
      <c r="T12" s="25">
        <f>S12+'7.07.2017'!T12</f>
        <v>2</v>
      </c>
      <c r="U12" s="26">
        <v>0</v>
      </c>
      <c r="V12" s="27">
        <v>1</v>
      </c>
      <c r="W12" s="35">
        <v>1</v>
      </c>
      <c r="X12" s="25">
        <f>W12+'7.07.2017'!X12</f>
        <v>39</v>
      </c>
      <c r="Y12" s="27">
        <v>1</v>
      </c>
      <c r="Z12" s="36">
        <v>0</v>
      </c>
      <c r="AA12" s="35">
        <v>0</v>
      </c>
      <c r="AB12" s="25">
        <f>AA12+'7.07.2017'!AB12</f>
        <v>0</v>
      </c>
      <c r="AC12" s="26">
        <v>0</v>
      </c>
      <c r="AD12" s="37">
        <f t="shared" ref="AD12:AE16" si="1">Z12+V12+N12+J12+F12+B12+R12</f>
        <v>4</v>
      </c>
      <c r="AE12" s="37">
        <f t="shared" si="1"/>
        <v>5</v>
      </c>
      <c r="AF12" s="37">
        <f t="shared" si="0"/>
        <v>139</v>
      </c>
      <c r="AG12" s="38">
        <f t="shared" si="0"/>
        <v>4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C13+'7.07.2017'!D13</f>
        <v>0</v>
      </c>
      <c r="E13" s="26">
        <v>0</v>
      </c>
      <c r="F13" s="24">
        <v>2</v>
      </c>
      <c r="G13" s="25">
        <v>2</v>
      </c>
      <c r="H13" s="25">
        <f>G13+'7.07.2017'!H13</f>
        <v>38</v>
      </c>
      <c r="I13" s="26">
        <v>2</v>
      </c>
      <c r="J13" s="27">
        <v>3</v>
      </c>
      <c r="K13" s="25">
        <v>3</v>
      </c>
      <c r="L13" s="25">
        <f>K13+'7.07.2017'!L13</f>
        <v>81</v>
      </c>
      <c r="M13" s="28">
        <v>3</v>
      </c>
      <c r="N13" s="24">
        <v>0</v>
      </c>
      <c r="O13" s="25">
        <v>0</v>
      </c>
      <c r="P13" s="25">
        <f>O13+'7.07.2017'!P13</f>
        <v>0</v>
      </c>
      <c r="Q13" s="26">
        <v>0</v>
      </c>
      <c r="R13" s="24">
        <v>0</v>
      </c>
      <c r="S13" s="25">
        <v>0</v>
      </c>
      <c r="T13" s="25">
        <f>S13+'7.07.2017'!T13</f>
        <v>0</v>
      </c>
      <c r="U13" s="26">
        <v>0</v>
      </c>
      <c r="V13" s="27">
        <v>0</v>
      </c>
      <c r="W13" s="25">
        <v>0</v>
      </c>
      <c r="X13" s="25">
        <f>W13+'7.07.2017'!X13</f>
        <v>0</v>
      </c>
      <c r="Y13" s="27">
        <v>0</v>
      </c>
      <c r="Z13" s="36">
        <v>0</v>
      </c>
      <c r="AA13" s="25">
        <v>0</v>
      </c>
      <c r="AB13" s="25">
        <f>AA13+'7.07.2017'!AB13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119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C14+'7.07.2017'!D14</f>
        <v>0</v>
      </c>
      <c r="E14" s="26">
        <v>0</v>
      </c>
      <c r="F14" s="24">
        <v>4</v>
      </c>
      <c r="G14" s="35">
        <v>3</v>
      </c>
      <c r="H14" s="25">
        <f>G14+'7.07.2017'!H14</f>
        <v>47</v>
      </c>
      <c r="I14" s="26">
        <v>7</v>
      </c>
      <c r="J14" s="27">
        <v>0</v>
      </c>
      <c r="K14" s="35">
        <v>0</v>
      </c>
      <c r="L14" s="25">
        <f>K14+'7.07.2017'!L14</f>
        <v>0</v>
      </c>
      <c r="M14" s="28">
        <v>0</v>
      </c>
      <c r="N14" s="24">
        <v>1</v>
      </c>
      <c r="O14" s="35">
        <v>1</v>
      </c>
      <c r="P14" s="25">
        <f>O14+'7.07.2017'!P14</f>
        <v>4</v>
      </c>
      <c r="Q14" s="26">
        <v>2</v>
      </c>
      <c r="R14" s="24">
        <v>0</v>
      </c>
      <c r="S14" s="35">
        <v>0</v>
      </c>
      <c r="T14" s="25">
        <f>S14+'7.07.2017'!T14</f>
        <v>0</v>
      </c>
      <c r="U14" s="26">
        <v>0</v>
      </c>
      <c r="V14" s="27">
        <v>0</v>
      </c>
      <c r="W14" s="35">
        <v>0</v>
      </c>
      <c r="X14" s="25">
        <f>W14+'7.07.2017'!X14</f>
        <v>0</v>
      </c>
      <c r="Y14" s="27">
        <v>0</v>
      </c>
      <c r="Z14" s="36">
        <v>0</v>
      </c>
      <c r="AA14" s="35">
        <v>0</v>
      </c>
      <c r="AB14" s="25">
        <f>AA14+'7.07.2017'!AB14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51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C15+'7.07.2017'!D15</f>
        <v>0</v>
      </c>
      <c r="E15" s="86">
        <v>0</v>
      </c>
      <c r="F15" s="85">
        <v>0</v>
      </c>
      <c r="G15" s="49">
        <v>0</v>
      </c>
      <c r="H15" s="25">
        <f>G15+'7.07.2017'!H15</f>
        <v>0</v>
      </c>
      <c r="I15" s="86">
        <v>0</v>
      </c>
      <c r="J15" s="87">
        <v>0</v>
      </c>
      <c r="K15" s="49">
        <v>0</v>
      </c>
      <c r="L15" s="25">
        <f>K15+'7.07.2017'!L15</f>
        <v>0</v>
      </c>
      <c r="M15" s="88">
        <v>0</v>
      </c>
      <c r="N15" s="85">
        <v>0</v>
      </c>
      <c r="O15" s="49">
        <v>0</v>
      </c>
      <c r="P15" s="25">
        <f>O15+'7.07.2017'!P15</f>
        <v>0</v>
      </c>
      <c r="Q15" s="86">
        <v>0</v>
      </c>
      <c r="R15" s="85">
        <v>0</v>
      </c>
      <c r="S15" s="49">
        <v>0</v>
      </c>
      <c r="T15" s="25">
        <f>S15+'7.07.2017'!T15</f>
        <v>0</v>
      </c>
      <c r="U15" s="86">
        <v>0</v>
      </c>
      <c r="V15" s="87">
        <v>0</v>
      </c>
      <c r="W15" s="50">
        <v>0</v>
      </c>
      <c r="X15" s="25">
        <f>W15+'7.07.2017'!X15</f>
        <v>0</v>
      </c>
      <c r="Y15" s="87">
        <v>0</v>
      </c>
      <c r="Z15" s="89">
        <v>0</v>
      </c>
      <c r="AA15" s="49">
        <v>0</v>
      </c>
      <c r="AB15" s="25">
        <f>AA15+'7.07.2017'!AB15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5</v>
      </c>
      <c r="D16" s="57">
        <f>SUM(D6:D15)</f>
        <v>174</v>
      </c>
      <c r="E16" s="58">
        <f>E15+E14+E13+E12+E11+E10+E9+E8+E7+E6</f>
        <v>3</v>
      </c>
      <c r="F16" s="59">
        <f>F15+F14+F13+F12++F11+F10+F9+F8+F7+F6</f>
        <v>20</v>
      </c>
      <c r="G16" s="60">
        <f t="shared" ref="G16:Y16" si="2">G15+G14+G13+G12+G11+G10+G9+G8+G7+G6</f>
        <v>23</v>
      </c>
      <c r="H16" s="61">
        <f t="shared" si="2"/>
        <v>910</v>
      </c>
      <c r="I16" s="62">
        <f t="shared" si="2"/>
        <v>20</v>
      </c>
      <c r="J16" s="55">
        <f t="shared" si="2"/>
        <v>13</v>
      </c>
      <c r="K16" s="61">
        <f t="shared" si="2"/>
        <v>14</v>
      </c>
      <c r="L16" s="61">
        <f t="shared" si="2"/>
        <v>464</v>
      </c>
      <c r="M16" s="63">
        <f t="shared" si="2"/>
        <v>11</v>
      </c>
      <c r="N16" s="55">
        <f t="shared" si="2"/>
        <v>3</v>
      </c>
      <c r="O16" s="60">
        <f t="shared" si="2"/>
        <v>3</v>
      </c>
      <c r="P16" s="61">
        <f t="shared" si="2"/>
        <v>157</v>
      </c>
      <c r="Q16" s="63">
        <f t="shared" si="2"/>
        <v>4</v>
      </c>
      <c r="R16" s="55">
        <f t="shared" si="2"/>
        <v>4</v>
      </c>
      <c r="S16" s="60">
        <f t="shared" si="2"/>
        <v>4</v>
      </c>
      <c r="T16" s="60">
        <f t="shared" si="2"/>
        <v>129</v>
      </c>
      <c r="U16" s="63">
        <f t="shared" si="2"/>
        <v>2</v>
      </c>
      <c r="V16" s="59">
        <f t="shared" si="2"/>
        <v>5</v>
      </c>
      <c r="W16" s="61">
        <f t="shared" si="2"/>
        <v>5</v>
      </c>
      <c r="X16" s="61">
        <f t="shared" si="2"/>
        <v>346</v>
      </c>
      <c r="Y16" s="58">
        <f t="shared" si="2"/>
        <v>4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30</v>
      </c>
      <c r="AC16" s="63">
        <f>AC15+AC14+AC13+AC12++AC11+AC10+AC9+AC8+AC7+AC6</f>
        <v>1</v>
      </c>
      <c r="AD16" s="65">
        <f t="shared" si="1"/>
        <v>47</v>
      </c>
      <c r="AE16" s="66">
        <f t="shared" si="1"/>
        <v>54</v>
      </c>
      <c r="AF16" s="66">
        <f t="shared" si="0"/>
        <v>2210</v>
      </c>
      <c r="AG16" s="67">
        <f t="shared" si="0"/>
        <v>45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W6" sqref="W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42917</v>
      </c>
      <c r="M3" s="121"/>
      <c r="N3" s="9" t="s">
        <v>2</v>
      </c>
      <c r="O3" s="121">
        <v>42923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2</v>
      </c>
      <c r="D6" s="25">
        <f>C6+'30.06.2017'!D6</f>
        <v>55</v>
      </c>
      <c r="E6" s="26">
        <v>0</v>
      </c>
      <c r="F6" s="24">
        <v>2</v>
      </c>
      <c r="G6" s="25">
        <v>1</v>
      </c>
      <c r="H6" s="25">
        <f>G6+'30.06.2017'!H6</f>
        <v>217</v>
      </c>
      <c r="I6" s="26">
        <v>1</v>
      </c>
      <c r="J6" s="27">
        <v>0</v>
      </c>
      <c r="K6" s="25">
        <v>0</v>
      </c>
      <c r="L6" s="25">
        <f>K6+'30.06.2017'!L6</f>
        <v>30</v>
      </c>
      <c r="M6" s="28">
        <v>0</v>
      </c>
      <c r="N6" s="24">
        <v>2</v>
      </c>
      <c r="O6" s="25">
        <v>2</v>
      </c>
      <c r="P6" s="25">
        <f>O6+'30.06.2017'!P6</f>
        <v>73</v>
      </c>
      <c r="Q6" s="26">
        <v>1</v>
      </c>
      <c r="R6" s="24">
        <v>2</v>
      </c>
      <c r="S6" s="25">
        <v>1</v>
      </c>
      <c r="T6" s="25">
        <f>S6+'30.06.2017'!T6</f>
        <v>69</v>
      </c>
      <c r="U6" s="26">
        <v>1</v>
      </c>
      <c r="V6" s="27">
        <v>2</v>
      </c>
      <c r="W6" s="25">
        <v>7</v>
      </c>
      <c r="X6" s="25">
        <f>W6+'30.06.2017'!X6</f>
        <v>145</v>
      </c>
      <c r="Y6" s="27">
        <v>1</v>
      </c>
      <c r="Z6" s="29">
        <v>0</v>
      </c>
      <c r="AA6" s="30">
        <v>0</v>
      </c>
      <c r="AB6" s="25">
        <f>AA6+'30.06.2017'!AB6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13</v>
      </c>
      <c r="AF6" s="31">
        <f>D6+H6+L6+P6+T6+X6+AB6</f>
        <v>589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C7+'30.06.2017'!D7</f>
        <v>0</v>
      </c>
      <c r="E7" s="26">
        <v>0</v>
      </c>
      <c r="F7" s="24">
        <v>1</v>
      </c>
      <c r="G7" s="35">
        <v>1</v>
      </c>
      <c r="H7" s="25">
        <f>G7+'30.06.2017'!H7</f>
        <v>20</v>
      </c>
      <c r="I7" s="26">
        <v>1</v>
      </c>
      <c r="J7" s="27">
        <v>1</v>
      </c>
      <c r="K7" s="35">
        <v>1</v>
      </c>
      <c r="L7" s="25">
        <f>K7+'30.06.2017'!L7</f>
        <v>19</v>
      </c>
      <c r="M7" s="28">
        <v>2</v>
      </c>
      <c r="N7" s="24">
        <v>0</v>
      </c>
      <c r="O7" s="35">
        <v>0</v>
      </c>
      <c r="P7" s="25">
        <f>O7+'30.06.2017'!P7</f>
        <v>0</v>
      </c>
      <c r="Q7" s="26">
        <v>0</v>
      </c>
      <c r="R7" s="24">
        <v>0</v>
      </c>
      <c r="S7" s="35">
        <v>0</v>
      </c>
      <c r="T7" s="25">
        <f>S7+'30.06.2017'!T7</f>
        <v>9</v>
      </c>
      <c r="U7" s="26">
        <v>1</v>
      </c>
      <c r="V7" s="27">
        <v>0</v>
      </c>
      <c r="W7" s="35">
        <v>0</v>
      </c>
      <c r="X7" s="25">
        <f>W7+'30.06.2017'!X7</f>
        <v>11</v>
      </c>
      <c r="Y7" s="27">
        <v>0</v>
      </c>
      <c r="Z7" s="36">
        <v>0</v>
      </c>
      <c r="AA7" s="35">
        <v>0</v>
      </c>
      <c r="AB7" s="25">
        <f>AA7+'30.06.2017'!AB7</f>
        <v>6</v>
      </c>
      <c r="AC7" s="26">
        <v>0</v>
      </c>
      <c r="AD7" s="37">
        <f t="shared" si="0"/>
        <v>2</v>
      </c>
      <c r="AE7" s="37">
        <f t="shared" si="0"/>
        <v>2</v>
      </c>
      <c r="AF7" s="37">
        <f t="shared" si="0"/>
        <v>65</v>
      </c>
      <c r="AG7" s="38">
        <f t="shared" si="0"/>
        <v>4</v>
      </c>
    </row>
    <row r="8" spans="1:33" s="95" customFormat="1" ht="45" customHeight="1" x14ac:dyDescent="0.35">
      <c r="A8" s="91" t="s">
        <v>18</v>
      </c>
      <c r="B8" s="85">
        <v>2</v>
      </c>
      <c r="C8" s="46">
        <v>3</v>
      </c>
      <c r="D8" s="25">
        <f>C8+'30.06.2017'!D8</f>
        <v>88</v>
      </c>
      <c r="E8" s="86">
        <v>2</v>
      </c>
      <c r="F8" s="85">
        <v>0</v>
      </c>
      <c r="G8" s="46">
        <v>1</v>
      </c>
      <c r="H8" s="25">
        <f>G8+'30.06.2017'!H8</f>
        <v>249</v>
      </c>
      <c r="I8" s="86">
        <v>0</v>
      </c>
      <c r="J8" s="87">
        <v>5</v>
      </c>
      <c r="K8" s="46">
        <v>6</v>
      </c>
      <c r="L8" s="25">
        <f>K8+'30.06.2017'!L8</f>
        <v>202</v>
      </c>
      <c r="M8" s="88">
        <v>5</v>
      </c>
      <c r="N8" s="85">
        <v>0</v>
      </c>
      <c r="O8" s="46">
        <v>0</v>
      </c>
      <c r="P8" s="25">
        <f>O8+'30.06.2017'!P8</f>
        <v>22</v>
      </c>
      <c r="Q8" s="86">
        <v>0</v>
      </c>
      <c r="R8" s="85">
        <v>0</v>
      </c>
      <c r="S8" s="46">
        <v>0</v>
      </c>
      <c r="T8" s="25">
        <f>S8+'30.06.2017'!T8</f>
        <v>0</v>
      </c>
      <c r="U8" s="86">
        <v>0</v>
      </c>
      <c r="V8" s="87">
        <v>0</v>
      </c>
      <c r="W8" s="46">
        <v>0</v>
      </c>
      <c r="X8" s="25">
        <f>W8+'30.06.2017'!X8</f>
        <v>72</v>
      </c>
      <c r="Y8" s="87">
        <v>0</v>
      </c>
      <c r="Z8" s="92">
        <v>0</v>
      </c>
      <c r="AA8" s="46">
        <v>1</v>
      </c>
      <c r="AB8" s="25">
        <f>AA8+'30.06.2017'!AB8</f>
        <v>17</v>
      </c>
      <c r="AC8" s="86">
        <v>0</v>
      </c>
      <c r="AD8" s="93">
        <f t="shared" si="0"/>
        <v>7</v>
      </c>
      <c r="AE8" s="93">
        <f t="shared" si="0"/>
        <v>11</v>
      </c>
      <c r="AF8" s="93">
        <f>AB8+X8+P8+L8+H8+D8+T8</f>
        <v>650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C9+'30.06.2017'!D9</f>
        <v>6</v>
      </c>
      <c r="E9" s="26">
        <v>0</v>
      </c>
      <c r="F9" s="24">
        <v>0</v>
      </c>
      <c r="G9" s="35">
        <v>3</v>
      </c>
      <c r="H9" s="25">
        <f>G9+'30.06.2017'!H9</f>
        <v>157</v>
      </c>
      <c r="I9" s="26">
        <v>4</v>
      </c>
      <c r="J9" s="27">
        <v>0</v>
      </c>
      <c r="K9" s="35">
        <v>0</v>
      </c>
      <c r="L9" s="25">
        <f>K9+'30.06.2017'!L9</f>
        <v>16</v>
      </c>
      <c r="M9" s="28">
        <v>0</v>
      </c>
      <c r="N9" s="24">
        <v>0</v>
      </c>
      <c r="O9" s="35">
        <v>0</v>
      </c>
      <c r="P9" s="25">
        <f>O9+'30.06.2017'!P9</f>
        <v>0</v>
      </c>
      <c r="Q9" s="26">
        <v>0</v>
      </c>
      <c r="R9" s="24">
        <v>0</v>
      </c>
      <c r="S9" s="43">
        <v>0</v>
      </c>
      <c r="T9" s="25">
        <f>S9+'30.06.2017'!T9</f>
        <v>0</v>
      </c>
      <c r="U9" s="26">
        <v>0</v>
      </c>
      <c r="V9" s="27">
        <v>0</v>
      </c>
      <c r="W9" s="35">
        <v>0</v>
      </c>
      <c r="X9" s="25">
        <f>W9+'30.06.2017'!X9</f>
        <v>11</v>
      </c>
      <c r="Y9" s="27">
        <v>0</v>
      </c>
      <c r="Z9" s="36">
        <v>0</v>
      </c>
      <c r="AA9" s="35">
        <v>0</v>
      </c>
      <c r="AB9" s="25">
        <f>AA9+'30.06.2017'!AB9</f>
        <v>2</v>
      </c>
      <c r="AC9" s="26">
        <v>0</v>
      </c>
      <c r="AD9" s="37">
        <f t="shared" si="0"/>
        <v>0</v>
      </c>
      <c r="AE9" s="37">
        <f t="shared" si="0"/>
        <v>3</v>
      </c>
      <c r="AF9" s="37">
        <f t="shared" si="0"/>
        <v>192</v>
      </c>
      <c r="AG9" s="38">
        <f t="shared" si="0"/>
        <v>4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C10+'30.06.2017'!D10</f>
        <v>0</v>
      </c>
      <c r="E10" s="26">
        <v>0</v>
      </c>
      <c r="F10" s="24">
        <v>0</v>
      </c>
      <c r="G10" s="25">
        <v>0</v>
      </c>
      <c r="H10" s="25">
        <f>G10+'30.06.2017'!H10</f>
        <v>16</v>
      </c>
      <c r="I10" s="26">
        <v>1</v>
      </c>
      <c r="J10" s="27">
        <v>0</v>
      </c>
      <c r="K10" s="25">
        <v>0</v>
      </c>
      <c r="L10" s="25">
        <f>K10+'30.06.2017'!L10</f>
        <v>7</v>
      </c>
      <c r="M10" s="28">
        <v>0</v>
      </c>
      <c r="N10" s="24">
        <v>1</v>
      </c>
      <c r="O10" s="45">
        <v>2</v>
      </c>
      <c r="P10" s="25">
        <f>O10+'30.06.2017'!P10</f>
        <v>56</v>
      </c>
      <c r="Q10" s="26">
        <v>0</v>
      </c>
      <c r="R10" s="24">
        <v>0</v>
      </c>
      <c r="S10" s="25">
        <v>0</v>
      </c>
      <c r="T10" s="25">
        <f>S10+'30.06.2017'!T10</f>
        <v>0</v>
      </c>
      <c r="U10" s="26">
        <v>0</v>
      </c>
      <c r="V10" s="27">
        <v>0</v>
      </c>
      <c r="W10" s="25">
        <v>0</v>
      </c>
      <c r="X10" s="25">
        <f>W10+'30.06.2017'!X10</f>
        <v>0</v>
      </c>
      <c r="Y10" s="27">
        <v>0</v>
      </c>
      <c r="Z10" s="36">
        <v>0</v>
      </c>
      <c r="AA10" s="46">
        <v>0</v>
      </c>
      <c r="AB10" s="25">
        <f>AA10+'30.06.2017'!AB10</f>
        <v>5</v>
      </c>
      <c r="AC10" s="26">
        <v>0</v>
      </c>
      <c r="AD10" s="40">
        <f>Z10+V10+N10+J10+F10+B11+R10</f>
        <v>1</v>
      </c>
      <c r="AE10" s="40">
        <f>AA10+W10+O10+K10+G10+C10+S10</f>
        <v>2</v>
      </c>
      <c r="AF10" s="40">
        <f t="shared" si="0"/>
        <v>84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C11+'30.06.2017'!D11</f>
        <v>2</v>
      </c>
      <c r="E11" s="26">
        <v>0</v>
      </c>
      <c r="F11" s="24">
        <v>5</v>
      </c>
      <c r="G11" s="35">
        <v>5</v>
      </c>
      <c r="H11" s="25">
        <f>G11+'30.06.2017'!H11</f>
        <v>110</v>
      </c>
      <c r="I11" s="26">
        <v>5</v>
      </c>
      <c r="J11" s="27">
        <v>1</v>
      </c>
      <c r="K11" s="35">
        <v>2</v>
      </c>
      <c r="L11" s="25">
        <f>K11+'30.06.2017'!L11</f>
        <v>60</v>
      </c>
      <c r="M11" s="28">
        <v>1</v>
      </c>
      <c r="N11" s="24">
        <v>0</v>
      </c>
      <c r="O11" s="35">
        <v>0</v>
      </c>
      <c r="P11" s="25">
        <f>O11+'30.06.2017'!P11</f>
        <v>0</v>
      </c>
      <c r="Q11" s="26">
        <v>0</v>
      </c>
      <c r="R11" s="24">
        <v>1</v>
      </c>
      <c r="S11" s="35">
        <v>1</v>
      </c>
      <c r="T11" s="25">
        <f>S11+'30.06.2017'!T11</f>
        <v>45</v>
      </c>
      <c r="U11" s="26">
        <v>1</v>
      </c>
      <c r="V11" s="27">
        <v>2</v>
      </c>
      <c r="W11" s="35">
        <v>2</v>
      </c>
      <c r="X11" s="25">
        <f>W11+'30.06.2017'!X11</f>
        <v>64</v>
      </c>
      <c r="Y11" s="27">
        <v>2</v>
      </c>
      <c r="Z11" s="36">
        <v>0</v>
      </c>
      <c r="AA11" s="35">
        <v>0</v>
      </c>
      <c r="AB11" s="25">
        <f>AA11+'30.06.2017'!AB11</f>
        <v>0</v>
      </c>
      <c r="AC11" s="26">
        <v>0</v>
      </c>
      <c r="AD11" s="37">
        <f>Z11+V11+N11+J11+F11+B11+R11</f>
        <v>9</v>
      </c>
      <c r="AE11" s="37">
        <f>AA11+W11+O11+K11+G11+C11+S11</f>
        <v>10</v>
      </c>
      <c r="AF11" s="37">
        <f t="shared" si="0"/>
        <v>281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1</v>
      </c>
      <c r="D12" s="25">
        <f>C12+'30.06.2017'!D12</f>
        <v>18</v>
      </c>
      <c r="E12" s="26">
        <v>1</v>
      </c>
      <c r="F12" s="24">
        <v>1</v>
      </c>
      <c r="G12" s="35">
        <v>1</v>
      </c>
      <c r="H12" s="25">
        <f>G12+'30.06.2017'!H12</f>
        <v>38</v>
      </c>
      <c r="I12" s="26">
        <v>1</v>
      </c>
      <c r="J12" s="27">
        <v>1</v>
      </c>
      <c r="K12" s="35">
        <v>1</v>
      </c>
      <c r="L12" s="25">
        <f>K12+'30.06.2017'!L12</f>
        <v>38</v>
      </c>
      <c r="M12" s="28">
        <v>2</v>
      </c>
      <c r="N12" s="24">
        <v>0</v>
      </c>
      <c r="O12" s="35">
        <v>0</v>
      </c>
      <c r="P12" s="25">
        <f>O12+'30.06.2017'!P12</f>
        <v>0</v>
      </c>
      <c r="Q12" s="26">
        <v>0</v>
      </c>
      <c r="R12" s="24">
        <v>0</v>
      </c>
      <c r="S12" s="35">
        <v>0</v>
      </c>
      <c r="T12" s="25">
        <f>S12+'30.06.2017'!T12</f>
        <v>2</v>
      </c>
      <c r="U12" s="26">
        <v>0</v>
      </c>
      <c r="V12" s="27">
        <v>2</v>
      </c>
      <c r="W12" s="35">
        <v>2</v>
      </c>
      <c r="X12" s="25">
        <f>W12+'30.06.2017'!X12</f>
        <v>38</v>
      </c>
      <c r="Y12" s="27">
        <v>1</v>
      </c>
      <c r="Z12" s="36">
        <v>0</v>
      </c>
      <c r="AA12" s="35">
        <v>0</v>
      </c>
      <c r="AB12" s="25">
        <f>AA12+'30.06.2017'!AB12</f>
        <v>0</v>
      </c>
      <c r="AC12" s="26">
        <v>0</v>
      </c>
      <c r="AD12" s="37">
        <f t="shared" ref="AD12:AE16" si="1">Z12+V12+N12+J12+F12+B12+R12</f>
        <v>4</v>
      </c>
      <c r="AE12" s="37">
        <f t="shared" si="1"/>
        <v>5</v>
      </c>
      <c r="AF12" s="37">
        <f t="shared" si="0"/>
        <v>134</v>
      </c>
      <c r="AG12" s="38">
        <f t="shared" si="0"/>
        <v>5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C13+'30.06.2017'!D13</f>
        <v>0</v>
      </c>
      <c r="E13" s="26">
        <v>0</v>
      </c>
      <c r="F13" s="24">
        <v>2</v>
      </c>
      <c r="G13" s="25">
        <v>2</v>
      </c>
      <c r="H13" s="25">
        <f>G13+'30.06.2017'!H13</f>
        <v>36</v>
      </c>
      <c r="I13" s="26">
        <v>2</v>
      </c>
      <c r="J13" s="27">
        <v>3</v>
      </c>
      <c r="K13" s="25">
        <v>3</v>
      </c>
      <c r="L13" s="25">
        <f>K13+'30.06.2017'!L13</f>
        <v>78</v>
      </c>
      <c r="M13" s="28">
        <v>3</v>
      </c>
      <c r="N13" s="24">
        <v>0</v>
      </c>
      <c r="O13" s="25">
        <v>0</v>
      </c>
      <c r="P13" s="25">
        <f>O13+'30.06.2017'!P13</f>
        <v>0</v>
      </c>
      <c r="Q13" s="26">
        <v>0</v>
      </c>
      <c r="R13" s="24">
        <v>0</v>
      </c>
      <c r="S13" s="25">
        <v>0</v>
      </c>
      <c r="T13" s="25">
        <f>S13+'30.06.2017'!T13</f>
        <v>0</v>
      </c>
      <c r="U13" s="26">
        <v>0</v>
      </c>
      <c r="V13" s="27">
        <v>0</v>
      </c>
      <c r="W13" s="25">
        <v>0</v>
      </c>
      <c r="X13" s="25">
        <f>W13+'30.06.2017'!X13</f>
        <v>0</v>
      </c>
      <c r="Y13" s="27">
        <v>0</v>
      </c>
      <c r="Z13" s="36">
        <v>0</v>
      </c>
      <c r="AA13" s="25">
        <v>0</v>
      </c>
      <c r="AB13" s="25">
        <f>AA13+'30.06.2017'!AB13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114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C14+'30.06.2017'!D14</f>
        <v>0</v>
      </c>
      <c r="E14" s="26">
        <v>0</v>
      </c>
      <c r="F14" s="24">
        <v>4</v>
      </c>
      <c r="G14" s="35">
        <v>3</v>
      </c>
      <c r="H14" s="25">
        <f>G14+'30.06.2017'!H14</f>
        <v>44</v>
      </c>
      <c r="I14" s="26">
        <v>7</v>
      </c>
      <c r="J14" s="27">
        <v>0</v>
      </c>
      <c r="K14" s="35">
        <v>0</v>
      </c>
      <c r="L14" s="25">
        <f>K14+'30.06.2017'!L14</f>
        <v>0</v>
      </c>
      <c r="M14" s="28">
        <v>0</v>
      </c>
      <c r="N14" s="24">
        <v>1</v>
      </c>
      <c r="O14" s="35">
        <v>1</v>
      </c>
      <c r="P14" s="25">
        <f>O14+'30.06.2017'!P14</f>
        <v>3</v>
      </c>
      <c r="Q14" s="26">
        <v>2</v>
      </c>
      <c r="R14" s="24">
        <v>0</v>
      </c>
      <c r="S14" s="35">
        <v>0</v>
      </c>
      <c r="T14" s="25">
        <f>S14+'30.06.2017'!T14</f>
        <v>0</v>
      </c>
      <c r="U14" s="26">
        <v>0</v>
      </c>
      <c r="V14" s="27">
        <v>0</v>
      </c>
      <c r="W14" s="35">
        <v>0</v>
      </c>
      <c r="X14" s="25">
        <f>W14+'30.06.2017'!X14</f>
        <v>0</v>
      </c>
      <c r="Y14" s="27">
        <v>0</v>
      </c>
      <c r="Z14" s="36">
        <v>0</v>
      </c>
      <c r="AA14" s="35">
        <v>0</v>
      </c>
      <c r="AB14" s="25">
        <f>AA14+'30.06.2017'!AB14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47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/>
      <c r="C15" s="49"/>
      <c r="D15" s="25">
        <f>C15+'30.06.2017'!D15</f>
        <v>0</v>
      </c>
      <c r="E15" s="86"/>
      <c r="F15" s="85"/>
      <c r="G15" s="49"/>
      <c r="H15" s="25">
        <f>G15+'30.06.2017'!H15</f>
        <v>0</v>
      </c>
      <c r="I15" s="86"/>
      <c r="J15" s="87"/>
      <c r="K15" s="49"/>
      <c r="L15" s="25">
        <f>K15+'30.06.2017'!L15</f>
        <v>0</v>
      </c>
      <c r="M15" s="88"/>
      <c r="N15" s="85"/>
      <c r="O15" s="49"/>
      <c r="P15" s="25">
        <f>O15+'30.06.2017'!P15</f>
        <v>0</v>
      </c>
      <c r="Q15" s="86"/>
      <c r="R15" s="85"/>
      <c r="S15" s="49"/>
      <c r="T15" s="25">
        <f>S15+'30.06.2017'!T15</f>
        <v>0</v>
      </c>
      <c r="U15" s="86"/>
      <c r="V15" s="87"/>
      <c r="W15" s="50"/>
      <c r="X15" s="25">
        <f>W15+'30.06.2017'!X15</f>
        <v>0</v>
      </c>
      <c r="Y15" s="87"/>
      <c r="Z15" s="89"/>
      <c r="AA15" s="49"/>
      <c r="AB15" s="25">
        <f>AA15+'30.06.2017'!AB15</f>
        <v>0</v>
      </c>
      <c r="AC15" s="86"/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6</v>
      </c>
      <c r="D16" s="57">
        <f>SUM(D6:D15)</f>
        <v>169</v>
      </c>
      <c r="E16" s="58">
        <f>E15+E14+E13+E12+E11+E10+E9+E8+E7+E6</f>
        <v>3</v>
      </c>
      <c r="F16" s="59">
        <f>F15+F14+F13+F12++F11+F10+F9+F8+F7+F6</f>
        <v>15</v>
      </c>
      <c r="G16" s="60">
        <f t="shared" ref="G16:Y16" si="2">G15+G14+G13+G12+G11+G10+G9+G8+G7+G6</f>
        <v>17</v>
      </c>
      <c r="H16" s="61">
        <f t="shared" si="2"/>
        <v>887</v>
      </c>
      <c r="I16" s="62">
        <f t="shared" si="2"/>
        <v>22</v>
      </c>
      <c r="J16" s="55">
        <f t="shared" si="2"/>
        <v>11</v>
      </c>
      <c r="K16" s="61">
        <f t="shared" si="2"/>
        <v>13</v>
      </c>
      <c r="L16" s="61">
        <f t="shared" si="2"/>
        <v>450</v>
      </c>
      <c r="M16" s="63">
        <f t="shared" si="2"/>
        <v>13</v>
      </c>
      <c r="N16" s="55">
        <f t="shared" si="2"/>
        <v>4</v>
      </c>
      <c r="O16" s="60">
        <f t="shared" si="2"/>
        <v>5</v>
      </c>
      <c r="P16" s="61">
        <f t="shared" si="2"/>
        <v>154</v>
      </c>
      <c r="Q16" s="63">
        <f t="shared" si="2"/>
        <v>3</v>
      </c>
      <c r="R16" s="55">
        <f t="shared" si="2"/>
        <v>3</v>
      </c>
      <c r="S16" s="60">
        <f t="shared" si="2"/>
        <v>2</v>
      </c>
      <c r="T16" s="60">
        <f t="shared" si="2"/>
        <v>125</v>
      </c>
      <c r="U16" s="63">
        <f t="shared" si="2"/>
        <v>3</v>
      </c>
      <c r="V16" s="59">
        <f t="shared" si="2"/>
        <v>6</v>
      </c>
      <c r="W16" s="61">
        <f t="shared" si="2"/>
        <v>11</v>
      </c>
      <c r="X16" s="61">
        <f t="shared" si="2"/>
        <v>341</v>
      </c>
      <c r="Y16" s="58">
        <f t="shared" si="2"/>
        <v>4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30</v>
      </c>
      <c r="AC16" s="63">
        <f>AC15+AC14+AC13+AC12++AC11+AC10+AC9+AC8+AC7+AC6</f>
        <v>0</v>
      </c>
      <c r="AD16" s="65">
        <f t="shared" si="1"/>
        <v>41</v>
      </c>
      <c r="AE16" s="66">
        <f t="shared" si="1"/>
        <v>55</v>
      </c>
      <c r="AF16" s="66">
        <f t="shared" si="0"/>
        <v>2156</v>
      </c>
      <c r="AG16" s="67">
        <f t="shared" si="0"/>
        <v>48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W6" sqref="W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42910</v>
      </c>
      <c r="M3" s="121"/>
      <c r="N3" s="9" t="s">
        <v>2</v>
      </c>
      <c r="O3" s="121">
        <v>42916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2</v>
      </c>
      <c r="D6" s="25">
        <f>C6+'23.06.2017'!D6</f>
        <v>53</v>
      </c>
      <c r="E6" s="26">
        <v>0</v>
      </c>
      <c r="F6" s="24">
        <v>2</v>
      </c>
      <c r="G6" s="25">
        <v>1</v>
      </c>
      <c r="H6" s="25">
        <f>G6+'23.06.2017'!H6</f>
        <v>216</v>
      </c>
      <c r="I6" s="26">
        <v>1</v>
      </c>
      <c r="J6" s="27">
        <v>0</v>
      </c>
      <c r="K6" s="25">
        <v>1</v>
      </c>
      <c r="L6" s="25">
        <f>K6+'23.06.2017'!L6</f>
        <v>30</v>
      </c>
      <c r="M6" s="28">
        <v>0</v>
      </c>
      <c r="N6" s="24">
        <v>2</v>
      </c>
      <c r="O6" s="25">
        <v>1</v>
      </c>
      <c r="P6" s="25">
        <f>O6+'23.06.2017'!P6</f>
        <v>71</v>
      </c>
      <c r="Q6" s="26">
        <v>1</v>
      </c>
      <c r="R6" s="24">
        <v>2</v>
      </c>
      <c r="S6" s="25">
        <v>0</v>
      </c>
      <c r="T6" s="25">
        <f>S6+'23.06.2017'!T6</f>
        <v>68</v>
      </c>
      <c r="U6" s="26">
        <v>1</v>
      </c>
      <c r="V6" s="27">
        <v>2</v>
      </c>
      <c r="W6" s="25">
        <v>7</v>
      </c>
      <c r="X6" s="25">
        <f>W6+'23.06.2017'!X6</f>
        <v>138</v>
      </c>
      <c r="Y6" s="27">
        <v>1</v>
      </c>
      <c r="Z6" s="29">
        <v>0</v>
      </c>
      <c r="AA6" s="30">
        <v>0</v>
      </c>
      <c r="AB6" s="25">
        <f>AA6+'23.06.2017'!AB6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12</v>
      </c>
      <c r="AF6" s="31">
        <f>D6+H6+L6+P6+T6+X6+AB6</f>
        <v>576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C7+'23.06.2017'!D7</f>
        <v>0</v>
      </c>
      <c r="E7" s="26">
        <v>0</v>
      </c>
      <c r="F7" s="24">
        <v>1</v>
      </c>
      <c r="G7" s="35">
        <v>1</v>
      </c>
      <c r="H7" s="25">
        <f>G7+'23.06.2017'!H7</f>
        <v>19</v>
      </c>
      <c r="I7" s="26">
        <v>1</v>
      </c>
      <c r="J7" s="27">
        <v>1</v>
      </c>
      <c r="K7" s="35">
        <v>1</v>
      </c>
      <c r="L7" s="25">
        <f>K7+'23.06.2017'!L7</f>
        <v>18</v>
      </c>
      <c r="M7" s="28">
        <v>1</v>
      </c>
      <c r="N7" s="24">
        <v>0</v>
      </c>
      <c r="O7" s="35">
        <v>0</v>
      </c>
      <c r="P7" s="25">
        <f>O7+'23.06.2017'!P7</f>
        <v>0</v>
      </c>
      <c r="Q7" s="26">
        <v>0</v>
      </c>
      <c r="R7" s="24">
        <v>0</v>
      </c>
      <c r="S7" s="35">
        <v>0</v>
      </c>
      <c r="T7" s="25">
        <f>S7+'23.06.2017'!T7</f>
        <v>9</v>
      </c>
      <c r="U7" s="26">
        <v>0</v>
      </c>
      <c r="V7" s="27">
        <v>0</v>
      </c>
      <c r="W7" s="35">
        <v>0</v>
      </c>
      <c r="X7" s="25">
        <f>W7+'23.06.2017'!X7</f>
        <v>11</v>
      </c>
      <c r="Y7" s="27">
        <v>0</v>
      </c>
      <c r="Z7" s="36">
        <v>0</v>
      </c>
      <c r="AA7" s="35">
        <v>0</v>
      </c>
      <c r="AB7" s="25">
        <f>AA7+'23.06.2017'!AB7</f>
        <v>6</v>
      </c>
      <c r="AC7" s="26">
        <v>0</v>
      </c>
      <c r="AD7" s="37">
        <f t="shared" si="0"/>
        <v>2</v>
      </c>
      <c r="AE7" s="37">
        <f t="shared" si="0"/>
        <v>2</v>
      </c>
      <c r="AF7" s="37">
        <f t="shared" si="0"/>
        <v>63</v>
      </c>
      <c r="AG7" s="38">
        <f t="shared" si="0"/>
        <v>2</v>
      </c>
    </row>
    <row r="8" spans="1:33" s="95" customFormat="1" ht="45" customHeight="1" x14ac:dyDescent="0.35">
      <c r="A8" s="91" t="s">
        <v>18</v>
      </c>
      <c r="B8" s="85">
        <v>2</v>
      </c>
      <c r="C8" s="46">
        <v>3</v>
      </c>
      <c r="D8" s="25">
        <f>C8+'23.06.2017'!D8</f>
        <v>85</v>
      </c>
      <c r="E8" s="86">
        <v>2</v>
      </c>
      <c r="F8" s="85">
        <v>0</v>
      </c>
      <c r="G8" s="46">
        <v>1</v>
      </c>
      <c r="H8" s="25">
        <f>G8+'23.06.2017'!H8</f>
        <v>248</v>
      </c>
      <c r="I8" s="86">
        <v>0</v>
      </c>
      <c r="J8" s="87">
        <v>5</v>
      </c>
      <c r="K8" s="46">
        <v>7</v>
      </c>
      <c r="L8" s="25">
        <f>K8+'23.06.2017'!L8</f>
        <v>196</v>
      </c>
      <c r="M8" s="88">
        <v>5</v>
      </c>
      <c r="N8" s="85">
        <v>0</v>
      </c>
      <c r="O8" s="46">
        <v>0</v>
      </c>
      <c r="P8" s="25">
        <f>O8+'23.06.2017'!P8</f>
        <v>22</v>
      </c>
      <c r="Q8" s="86">
        <v>0</v>
      </c>
      <c r="R8" s="85">
        <v>0</v>
      </c>
      <c r="S8" s="46">
        <v>0</v>
      </c>
      <c r="T8" s="25">
        <f>S8+'23.06.2017'!T8</f>
        <v>0</v>
      </c>
      <c r="U8" s="86">
        <v>0</v>
      </c>
      <c r="V8" s="87">
        <v>0</v>
      </c>
      <c r="W8" s="46">
        <v>0</v>
      </c>
      <c r="X8" s="25">
        <f>W8+'23.06.2017'!X8</f>
        <v>72</v>
      </c>
      <c r="Y8" s="87">
        <v>0</v>
      </c>
      <c r="Z8" s="92">
        <v>0</v>
      </c>
      <c r="AA8" s="46">
        <v>0</v>
      </c>
      <c r="AB8" s="25">
        <f>AA8+'23.06.2017'!AB8</f>
        <v>16</v>
      </c>
      <c r="AC8" s="86">
        <v>0</v>
      </c>
      <c r="AD8" s="93">
        <f t="shared" si="0"/>
        <v>7</v>
      </c>
      <c r="AE8" s="93">
        <f t="shared" si="0"/>
        <v>11</v>
      </c>
      <c r="AF8" s="93">
        <f>AB8+X8+P8+L8+H8+D8+T8</f>
        <v>639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C9+'23.06.2017'!D9</f>
        <v>6</v>
      </c>
      <c r="E9" s="26">
        <v>0</v>
      </c>
      <c r="F9" s="24">
        <v>3</v>
      </c>
      <c r="G9" s="35">
        <v>0</v>
      </c>
      <c r="H9" s="25">
        <f>G9+'23.06.2017'!H9</f>
        <v>154</v>
      </c>
      <c r="I9" s="26">
        <v>0</v>
      </c>
      <c r="J9" s="27">
        <v>0</v>
      </c>
      <c r="K9" s="35">
        <v>0</v>
      </c>
      <c r="L9" s="25">
        <f>K9+'23.06.2017'!L9</f>
        <v>16</v>
      </c>
      <c r="M9" s="28">
        <v>0</v>
      </c>
      <c r="N9" s="24">
        <v>0</v>
      </c>
      <c r="O9" s="35">
        <v>0</v>
      </c>
      <c r="P9" s="25">
        <f>O9+'23.06.2017'!P9</f>
        <v>0</v>
      </c>
      <c r="Q9" s="26">
        <v>0</v>
      </c>
      <c r="R9" s="24">
        <v>0</v>
      </c>
      <c r="S9" s="43">
        <v>0</v>
      </c>
      <c r="T9" s="25">
        <f>S9+'23.06.2017'!T9</f>
        <v>0</v>
      </c>
      <c r="U9" s="26">
        <v>0</v>
      </c>
      <c r="V9" s="27">
        <v>0</v>
      </c>
      <c r="W9" s="35">
        <v>0</v>
      </c>
      <c r="X9" s="25">
        <f>W9+'23.06.2017'!X9</f>
        <v>11</v>
      </c>
      <c r="Y9" s="27">
        <v>0</v>
      </c>
      <c r="Z9" s="36">
        <v>0</v>
      </c>
      <c r="AA9" s="35">
        <v>0</v>
      </c>
      <c r="AB9" s="25">
        <f>AA9+'23.06.2017'!AB9</f>
        <v>2</v>
      </c>
      <c r="AC9" s="26">
        <v>0</v>
      </c>
      <c r="AD9" s="37">
        <f t="shared" si="0"/>
        <v>3</v>
      </c>
      <c r="AE9" s="37">
        <f t="shared" si="0"/>
        <v>0</v>
      </c>
      <c r="AF9" s="37">
        <f t="shared" si="0"/>
        <v>189</v>
      </c>
      <c r="AG9" s="38">
        <f t="shared" si="0"/>
        <v>0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C10+'23.06.2017'!D10</f>
        <v>0</v>
      </c>
      <c r="E10" s="26">
        <v>0</v>
      </c>
      <c r="F10" s="24">
        <v>0</v>
      </c>
      <c r="G10" s="25">
        <v>0</v>
      </c>
      <c r="H10" s="25">
        <f>G10+'23.06.2017'!H10</f>
        <v>16</v>
      </c>
      <c r="I10" s="26">
        <v>0</v>
      </c>
      <c r="J10" s="27">
        <v>0</v>
      </c>
      <c r="K10" s="25">
        <v>0</v>
      </c>
      <c r="L10" s="25">
        <f>K10+'23.06.2017'!L10</f>
        <v>7</v>
      </c>
      <c r="M10" s="28">
        <v>0</v>
      </c>
      <c r="N10" s="24">
        <v>0</v>
      </c>
      <c r="O10" s="45">
        <v>2</v>
      </c>
      <c r="P10" s="25">
        <f>O10+'23.06.2017'!P10</f>
        <v>54</v>
      </c>
      <c r="Q10" s="26">
        <v>1</v>
      </c>
      <c r="R10" s="24">
        <v>0</v>
      </c>
      <c r="S10" s="25">
        <v>0</v>
      </c>
      <c r="T10" s="25">
        <f>S10+'23.06.2017'!T10</f>
        <v>0</v>
      </c>
      <c r="U10" s="26">
        <v>0</v>
      </c>
      <c r="V10" s="27">
        <v>0</v>
      </c>
      <c r="W10" s="25">
        <v>0</v>
      </c>
      <c r="X10" s="25">
        <f>W10+'23.06.2017'!X10</f>
        <v>0</v>
      </c>
      <c r="Y10" s="27">
        <v>0</v>
      </c>
      <c r="Z10" s="36">
        <v>1</v>
      </c>
      <c r="AA10" s="46">
        <v>1</v>
      </c>
      <c r="AB10" s="25">
        <f>AA10+'23.06.2017'!AB10</f>
        <v>5</v>
      </c>
      <c r="AC10" s="26">
        <v>0</v>
      </c>
      <c r="AD10" s="40">
        <f>Z10+V10+N10+J10+F10+B11+R10</f>
        <v>1</v>
      </c>
      <c r="AE10" s="40">
        <f>AA10+W10+O10+K10+G10+C10+S10</f>
        <v>3</v>
      </c>
      <c r="AF10" s="40">
        <f t="shared" si="0"/>
        <v>82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C11+'23.06.2017'!D11</f>
        <v>2</v>
      </c>
      <c r="E11" s="26">
        <v>0</v>
      </c>
      <c r="F11" s="24">
        <v>5</v>
      </c>
      <c r="G11" s="35">
        <v>5</v>
      </c>
      <c r="H11" s="25">
        <f>G11+'23.06.2017'!H11</f>
        <v>105</v>
      </c>
      <c r="I11" s="26">
        <v>5</v>
      </c>
      <c r="J11" s="27">
        <v>1</v>
      </c>
      <c r="K11" s="35">
        <v>2</v>
      </c>
      <c r="L11" s="25">
        <f>K11+'23.06.2017'!L11</f>
        <v>58</v>
      </c>
      <c r="M11" s="28">
        <v>1</v>
      </c>
      <c r="N11" s="24">
        <v>0</v>
      </c>
      <c r="O11" s="35">
        <v>0</v>
      </c>
      <c r="P11" s="25">
        <f>O11+'23.06.2017'!P11</f>
        <v>0</v>
      </c>
      <c r="Q11" s="26">
        <v>0</v>
      </c>
      <c r="R11" s="24">
        <v>1</v>
      </c>
      <c r="S11" s="35">
        <v>1</v>
      </c>
      <c r="T11" s="25">
        <f>S11+'23.06.2017'!T11</f>
        <v>44</v>
      </c>
      <c r="U11" s="26">
        <v>1</v>
      </c>
      <c r="V11" s="27">
        <v>2</v>
      </c>
      <c r="W11" s="35">
        <v>2</v>
      </c>
      <c r="X11" s="25">
        <f>W11+'23.06.2017'!X11</f>
        <v>62</v>
      </c>
      <c r="Y11" s="27">
        <v>2</v>
      </c>
      <c r="Z11" s="36">
        <v>0</v>
      </c>
      <c r="AA11" s="35">
        <v>0</v>
      </c>
      <c r="AB11" s="25">
        <f>AA11+'23.06.2017'!AB11</f>
        <v>0</v>
      </c>
      <c r="AC11" s="26">
        <v>0</v>
      </c>
      <c r="AD11" s="37">
        <f>Z11+V11+N11+J11+F11+B11+R11</f>
        <v>9</v>
      </c>
      <c r="AE11" s="37">
        <f>AA11+W11+O11+K11+G11+C11+S11</f>
        <v>10</v>
      </c>
      <c r="AF11" s="37">
        <f t="shared" si="0"/>
        <v>271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C12+'23.06.2017'!D12</f>
        <v>17</v>
      </c>
      <c r="E12" s="26">
        <v>0</v>
      </c>
      <c r="F12" s="24">
        <v>1</v>
      </c>
      <c r="G12" s="35">
        <v>1</v>
      </c>
      <c r="H12" s="25">
        <f>G12+'23.06.2017'!H12</f>
        <v>37</v>
      </c>
      <c r="I12" s="26">
        <v>1</v>
      </c>
      <c r="J12" s="27">
        <v>1</v>
      </c>
      <c r="K12" s="35">
        <v>1</v>
      </c>
      <c r="L12" s="25">
        <f>K12+'23.06.2017'!L12</f>
        <v>37</v>
      </c>
      <c r="M12" s="28">
        <v>1</v>
      </c>
      <c r="N12" s="24">
        <v>0</v>
      </c>
      <c r="O12" s="35">
        <v>0</v>
      </c>
      <c r="P12" s="25">
        <f>O12+'23.06.2017'!P12</f>
        <v>0</v>
      </c>
      <c r="Q12" s="26">
        <v>0</v>
      </c>
      <c r="R12" s="24">
        <v>0</v>
      </c>
      <c r="S12" s="35">
        <v>0</v>
      </c>
      <c r="T12" s="25">
        <f>S12+'23.06.2017'!T12</f>
        <v>2</v>
      </c>
      <c r="U12" s="26">
        <v>0</v>
      </c>
      <c r="V12" s="27">
        <v>2</v>
      </c>
      <c r="W12" s="35">
        <v>2</v>
      </c>
      <c r="X12" s="25">
        <f>W12+'23.06.2017'!X12</f>
        <v>36</v>
      </c>
      <c r="Y12" s="27">
        <v>2</v>
      </c>
      <c r="Z12" s="36">
        <v>0</v>
      </c>
      <c r="AA12" s="35">
        <v>0</v>
      </c>
      <c r="AB12" s="25">
        <f>AA12+'23.06.2017'!AB12</f>
        <v>0</v>
      </c>
      <c r="AC12" s="26">
        <v>0</v>
      </c>
      <c r="AD12" s="37">
        <f t="shared" ref="AD12:AE16" si="1">Z12+V12+N12+J12+F12+B12+R12</f>
        <v>4</v>
      </c>
      <c r="AE12" s="37">
        <f t="shared" si="1"/>
        <v>4</v>
      </c>
      <c r="AF12" s="37">
        <f t="shared" si="0"/>
        <v>129</v>
      </c>
      <c r="AG12" s="38">
        <f t="shared" si="0"/>
        <v>4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C13+'23.06.2017'!D13</f>
        <v>0</v>
      </c>
      <c r="E13" s="26">
        <v>0</v>
      </c>
      <c r="F13" s="24">
        <v>2</v>
      </c>
      <c r="G13" s="25">
        <v>2</v>
      </c>
      <c r="H13" s="25">
        <f>G13+'23.06.2017'!H13</f>
        <v>34</v>
      </c>
      <c r="I13" s="26">
        <v>2</v>
      </c>
      <c r="J13" s="27">
        <v>3</v>
      </c>
      <c r="K13" s="25">
        <v>3</v>
      </c>
      <c r="L13" s="25">
        <f>K13+'23.06.2017'!L13</f>
        <v>75</v>
      </c>
      <c r="M13" s="28">
        <v>3</v>
      </c>
      <c r="N13" s="24">
        <v>0</v>
      </c>
      <c r="O13" s="25">
        <v>0</v>
      </c>
      <c r="P13" s="25">
        <f>O13+'23.06.2017'!P13</f>
        <v>0</v>
      </c>
      <c r="Q13" s="26">
        <v>0</v>
      </c>
      <c r="R13" s="24">
        <v>0</v>
      </c>
      <c r="S13" s="25">
        <v>0</v>
      </c>
      <c r="T13" s="25">
        <f>S13+'23.06.2017'!T13</f>
        <v>0</v>
      </c>
      <c r="U13" s="26">
        <v>0</v>
      </c>
      <c r="V13" s="27">
        <v>0</v>
      </c>
      <c r="W13" s="25">
        <v>0</v>
      </c>
      <c r="X13" s="25">
        <f>W13+'23.06.2017'!X13</f>
        <v>0</v>
      </c>
      <c r="Y13" s="27">
        <v>0</v>
      </c>
      <c r="Z13" s="36">
        <v>0</v>
      </c>
      <c r="AA13" s="25">
        <v>0</v>
      </c>
      <c r="AB13" s="25">
        <f>AA13+'23.06.2017'!AB13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109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C14+'23.06.2017'!D14</f>
        <v>0</v>
      </c>
      <c r="E14" s="26">
        <v>0</v>
      </c>
      <c r="F14" s="24">
        <v>4</v>
      </c>
      <c r="G14" s="35">
        <v>3</v>
      </c>
      <c r="H14" s="25">
        <f>G14+'23.06.2017'!H14</f>
        <v>41</v>
      </c>
      <c r="I14" s="26">
        <v>7</v>
      </c>
      <c r="J14" s="27">
        <v>0</v>
      </c>
      <c r="K14" s="35">
        <v>0</v>
      </c>
      <c r="L14" s="25">
        <f>K14+'23.06.2017'!L14</f>
        <v>0</v>
      </c>
      <c r="M14" s="28">
        <v>0</v>
      </c>
      <c r="N14" s="24">
        <v>1</v>
      </c>
      <c r="O14" s="35">
        <v>1</v>
      </c>
      <c r="P14" s="25">
        <f>O14+'23.06.2017'!P14</f>
        <v>2</v>
      </c>
      <c r="Q14" s="26">
        <v>2</v>
      </c>
      <c r="R14" s="24">
        <v>0</v>
      </c>
      <c r="S14" s="35">
        <v>0</v>
      </c>
      <c r="T14" s="25">
        <f>S14+'23.06.2017'!T14</f>
        <v>0</v>
      </c>
      <c r="U14" s="26">
        <v>0</v>
      </c>
      <c r="V14" s="27">
        <v>0</v>
      </c>
      <c r="W14" s="35">
        <v>0</v>
      </c>
      <c r="X14" s="25">
        <f>W14+'23.06.2017'!X14</f>
        <v>0</v>
      </c>
      <c r="Y14" s="27">
        <v>0</v>
      </c>
      <c r="Z14" s="36">
        <v>0</v>
      </c>
      <c r="AA14" s="35">
        <v>0</v>
      </c>
      <c r="AB14" s="25">
        <f>AA14+'23.06.2017'!AB14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43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C15+'23.06.2017'!D15</f>
        <v>0</v>
      </c>
      <c r="E15" s="86">
        <v>0</v>
      </c>
      <c r="F15" s="85">
        <v>0</v>
      </c>
      <c r="G15" s="49">
        <v>0</v>
      </c>
      <c r="H15" s="25">
        <f>G15+'23.06.2017'!H15</f>
        <v>0</v>
      </c>
      <c r="I15" s="86">
        <v>0</v>
      </c>
      <c r="J15" s="87">
        <v>0</v>
      </c>
      <c r="K15" s="49">
        <v>0</v>
      </c>
      <c r="L15" s="25">
        <f>K15+'23.06.2017'!L15</f>
        <v>0</v>
      </c>
      <c r="M15" s="88">
        <v>0</v>
      </c>
      <c r="N15" s="85">
        <v>0</v>
      </c>
      <c r="O15" s="49">
        <v>0</v>
      </c>
      <c r="P15" s="25">
        <f>O15+'23.06.2017'!P15</f>
        <v>0</v>
      </c>
      <c r="Q15" s="86">
        <v>0</v>
      </c>
      <c r="R15" s="85">
        <v>0</v>
      </c>
      <c r="S15" s="49">
        <v>0</v>
      </c>
      <c r="T15" s="25">
        <f>S15+'23.06.2017'!T15</f>
        <v>0</v>
      </c>
      <c r="U15" s="86">
        <v>0</v>
      </c>
      <c r="V15" s="87">
        <v>0</v>
      </c>
      <c r="W15" s="50">
        <v>0</v>
      </c>
      <c r="X15" s="25">
        <f>W15+'23.06.2017'!X15</f>
        <v>0</v>
      </c>
      <c r="Y15" s="87">
        <v>0</v>
      </c>
      <c r="Z15" s="89">
        <v>0</v>
      </c>
      <c r="AA15" s="49">
        <v>0</v>
      </c>
      <c r="AB15" s="25">
        <f>AA15+'23.06.2017'!AB15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5</v>
      </c>
      <c r="D16" s="57">
        <f>SUM(D6:D15)</f>
        <v>163</v>
      </c>
      <c r="E16" s="58">
        <f>E15+E14+E13+E12+E11+E10+E9+E8+E7+E6</f>
        <v>2</v>
      </c>
      <c r="F16" s="59">
        <f>F15+F14+F13+F12++F11+F10+F9+F8+F7+F6</f>
        <v>18</v>
      </c>
      <c r="G16" s="60">
        <f t="shared" ref="G16:Y16" si="2">G15+G14+G13+G12+G11+G10+G9+G8+G7+G6</f>
        <v>14</v>
      </c>
      <c r="H16" s="61">
        <f t="shared" si="2"/>
        <v>870</v>
      </c>
      <c r="I16" s="62">
        <f t="shared" si="2"/>
        <v>17</v>
      </c>
      <c r="J16" s="55">
        <f t="shared" si="2"/>
        <v>11</v>
      </c>
      <c r="K16" s="61">
        <f t="shared" si="2"/>
        <v>15</v>
      </c>
      <c r="L16" s="61">
        <f t="shared" si="2"/>
        <v>437</v>
      </c>
      <c r="M16" s="63">
        <f t="shared" si="2"/>
        <v>11</v>
      </c>
      <c r="N16" s="55">
        <f t="shared" si="2"/>
        <v>3</v>
      </c>
      <c r="O16" s="60">
        <f t="shared" si="2"/>
        <v>4</v>
      </c>
      <c r="P16" s="61">
        <f t="shared" si="2"/>
        <v>149</v>
      </c>
      <c r="Q16" s="63">
        <f t="shared" si="2"/>
        <v>4</v>
      </c>
      <c r="R16" s="55">
        <f t="shared" si="2"/>
        <v>3</v>
      </c>
      <c r="S16" s="60">
        <f t="shared" si="2"/>
        <v>1</v>
      </c>
      <c r="T16" s="60">
        <f t="shared" si="2"/>
        <v>123</v>
      </c>
      <c r="U16" s="63">
        <f t="shared" si="2"/>
        <v>2</v>
      </c>
      <c r="V16" s="59">
        <f t="shared" si="2"/>
        <v>6</v>
      </c>
      <c r="W16" s="61">
        <f t="shared" si="2"/>
        <v>11</v>
      </c>
      <c r="X16" s="61">
        <f t="shared" si="2"/>
        <v>330</v>
      </c>
      <c r="Y16" s="58">
        <f t="shared" si="2"/>
        <v>5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29</v>
      </c>
      <c r="AC16" s="63">
        <f>AC15+AC14+AC13+AC12++AC11+AC10+AC9+AC8+AC7+AC6</f>
        <v>0</v>
      </c>
      <c r="AD16" s="65">
        <f t="shared" si="1"/>
        <v>43</v>
      </c>
      <c r="AE16" s="66">
        <f t="shared" si="1"/>
        <v>51</v>
      </c>
      <c r="AF16" s="66">
        <f t="shared" si="0"/>
        <v>2101</v>
      </c>
      <c r="AG16" s="67">
        <f t="shared" si="0"/>
        <v>41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C12" sqref="C12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43029</v>
      </c>
      <c r="M3" s="121"/>
      <c r="N3" s="9" t="s">
        <v>2</v>
      </c>
      <c r="O3" s="121">
        <v>43035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96" t="s">
        <v>12</v>
      </c>
      <c r="C5" s="97" t="s">
        <v>13</v>
      </c>
      <c r="D5" s="97" t="s">
        <v>14</v>
      </c>
      <c r="E5" s="98" t="s">
        <v>15</v>
      </c>
      <c r="F5" s="14" t="s">
        <v>12</v>
      </c>
      <c r="G5" s="97" t="s">
        <v>13</v>
      </c>
      <c r="H5" s="97" t="s">
        <v>14</v>
      </c>
      <c r="I5" s="98" t="s">
        <v>15</v>
      </c>
      <c r="J5" s="19" t="s">
        <v>12</v>
      </c>
      <c r="K5" s="16" t="s">
        <v>13</v>
      </c>
      <c r="L5" s="99" t="s">
        <v>14</v>
      </c>
      <c r="M5" s="21" t="s">
        <v>15</v>
      </c>
      <c r="N5" s="19" t="s">
        <v>12</v>
      </c>
      <c r="O5" s="16" t="s">
        <v>13</v>
      </c>
      <c r="P5" s="99" t="s">
        <v>14</v>
      </c>
      <c r="Q5" s="21" t="s">
        <v>15</v>
      </c>
      <c r="R5" s="19" t="s">
        <v>12</v>
      </c>
      <c r="S5" s="16" t="s">
        <v>13</v>
      </c>
      <c r="T5" s="16" t="s">
        <v>14</v>
      </c>
      <c r="U5" s="21" t="s">
        <v>15</v>
      </c>
      <c r="V5" s="19" t="s">
        <v>12</v>
      </c>
      <c r="W5" s="16" t="s">
        <v>13</v>
      </c>
      <c r="X5" s="99" t="s">
        <v>14</v>
      </c>
      <c r="Y5" s="21" t="s">
        <v>15</v>
      </c>
      <c r="Z5" s="19" t="s">
        <v>12</v>
      </c>
      <c r="AA5" s="16" t="s">
        <v>13</v>
      </c>
      <c r="AB5" s="16" t="s">
        <v>14</v>
      </c>
      <c r="AC5" s="21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thickBot="1" x14ac:dyDescent="0.4">
      <c r="A6" s="23" t="s">
        <v>16</v>
      </c>
      <c r="B6" s="105">
        <v>1</v>
      </c>
      <c r="C6" s="106">
        <v>2</v>
      </c>
      <c r="D6" s="106">
        <f>C6+'20.10.2017'!D6</f>
        <v>76</v>
      </c>
      <c r="E6" s="107">
        <v>1</v>
      </c>
      <c r="F6" s="108">
        <v>1</v>
      </c>
      <c r="G6" s="106">
        <v>4</v>
      </c>
      <c r="H6" s="106">
        <f>G6+'20.10.2017'!H6</f>
        <v>247</v>
      </c>
      <c r="I6" s="107">
        <v>1</v>
      </c>
      <c r="J6" s="108">
        <v>0</v>
      </c>
      <c r="K6" s="106">
        <v>1</v>
      </c>
      <c r="L6" s="106">
        <f>K6+'20.10.2017'!L6</f>
        <v>35</v>
      </c>
      <c r="M6" s="107">
        <v>0</v>
      </c>
      <c r="N6" s="108">
        <v>1</v>
      </c>
      <c r="O6" s="106">
        <v>0</v>
      </c>
      <c r="P6" s="113">
        <f>O6+'20.10.2017'!P6</f>
        <v>86</v>
      </c>
      <c r="Q6" s="107">
        <v>1</v>
      </c>
      <c r="R6" s="108">
        <v>2</v>
      </c>
      <c r="S6" s="106">
        <v>2</v>
      </c>
      <c r="T6" s="106">
        <f>S6+'20.10.2017'!T6</f>
        <v>95</v>
      </c>
      <c r="U6" s="107">
        <v>2</v>
      </c>
      <c r="V6" s="108">
        <v>2</v>
      </c>
      <c r="W6" s="106">
        <v>2</v>
      </c>
      <c r="X6" s="106">
        <f>W6+'20.10.2017'!X6</f>
        <v>214</v>
      </c>
      <c r="Y6" s="108">
        <v>2</v>
      </c>
      <c r="Z6" s="109">
        <v>0</v>
      </c>
      <c r="AA6" s="110">
        <v>0</v>
      </c>
      <c r="AB6" s="106">
        <f>AA6+'20.10.2017'!AB6</f>
        <v>0</v>
      </c>
      <c r="AC6" s="107">
        <v>0</v>
      </c>
      <c r="AD6" s="31">
        <f t="shared" ref="AD6:AG16" si="0">Z6+V6+N6+J6+F6+B6+R6</f>
        <v>7</v>
      </c>
      <c r="AE6" s="31">
        <f t="shared" si="0"/>
        <v>11</v>
      </c>
      <c r="AF6" s="31">
        <f>D6+H6+L6+P6+T6+X6+AB6</f>
        <v>753</v>
      </c>
      <c r="AG6" s="32">
        <f t="shared" si="0"/>
        <v>7</v>
      </c>
    </row>
    <row r="7" spans="1:33" s="33" customFormat="1" ht="45" customHeight="1" thickBot="1" x14ac:dyDescent="0.4">
      <c r="A7" s="34" t="s">
        <v>17</v>
      </c>
      <c r="B7" s="36">
        <v>0</v>
      </c>
      <c r="C7" s="35">
        <v>0</v>
      </c>
      <c r="D7" s="106">
        <f>C7+'20.10.2017'!D7</f>
        <v>0</v>
      </c>
      <c r="E7" s="26">
        <v>0</v>
      </c>
      <c r="F7" s="24">
        <v>0</v>
      </c>
      <c r="G7" s="35">
        <v>0</v>
      </c>
      <c r="H7" s="106">
        <f>G7+'20.10.2017'!H7</f>
        <v>24</v>
      </c>
      <c r="I7" s="26">
        <v>0</v>
      </c>
      <c r="J7" s="27">
        <v>0</v>
      </c>
      <c r="K7" s="35">
        <v>0</v>
      </c>
      <c r="L7" s="106">
        <f>K7+'20.10.2017'!L7</f>
        <v>26</v>
      </c>
      <c r="M7" s="28">
        <v>0</v>
      </c>
      <c r="N7" s="24">
        <v>0</v>
      </c>
      <c r="O7" s="35">
        <v>0</v>
      </c>
      <c r="P7" s="113">
        <f>O7+'20.10.2017'!P7</f>
        <v>0</v>
      </c>
      <c r="Q7" s="26">
        <v>0</v>
      </c>
      <c r="R7" s="24">
        <v>0</v>
      </c>
      <c r="S7" s="35">
        <v>0</v>
      </c>
      <c r="T7" s="106">
        <f>S7+'20.10.2017'!T7</f>
        <v>11</v>
      </c>
      <c r="U7" s="26">
        <v>0</v>
      </c>
      <c r="V7" s="27">
        <v>0</v>
      </c>
      <c r="W7" s="35">
        <v>0</v>
      </c>
      <c r="X7" s="106">
        <f>W7+'20.10.2017'!X7</f>
        <v>12</v>
      </c>
      <c r="Y7" s="27">
        <v>0</v>
      </c>
      <c r="Z7" s="36">
        <v>0</v>
      </c>
      <c r="AA7" s="35">
        <v>0</v>
      </c>
      <c r="AB7" s="106">
        <f>AA7+'20.10.2017'!AB7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79</v>
      </c>
      <c r="AG7" s="38">
        <f t="shared" si="0"/>
        <v>0</v>
      </c>
    </row>
    <row r="8" spans="1:33" s="95" customFormat="1" ht="45" customHeight="1" thickBot="1" x14ac:dyDescent="0.4">
      <c r="A8" s="91" t="s">
        <v>18</v>
      </c>
      <c r="B8" s="92">
        <v>2</v>
      </c>
      <c r="C8" s="46">
        <v>3</v>
      </c>
      <c r="D8" s="106">
        <f>C8+'20.10.2017'!D8</f>
        <v>138</v>
      </c>
      <c r="E8" s="86">
        <v>2</v>
      </c>
      <c r="F8" s="85">
        <v>0</v>
      </c>
      <c r="G8" s="46">
        <v>1</v>
      </c>
      <c r="H8" s="106">
        <f>G8+'20.10.2017'!H8</f>
        <v>266</v>
      </c>
      <c r="I8" s="86">
        <v>0</v>
      </c>
      <c r="J8" s="87">
        <v>5</v>
      </c>
      <c r="K8" s="46">
        <v>5</v>
      </c>
      <c r="L8" s="106">
        <f>K8+'20.10.2017'!L8</f>
        <v>293</v>
      </c>
      <c r="M8" s="88">
        <v>5</v>
      </c>
      <c r="N8" s="85">
        <v>0</v>
      </c>
      <c r="O8" s="46">
        <v>0</v>
      </c>
      <c r="P8" s="113">
        <f>O8+'20.10.2017'!P8</f>
        <v>22</v>
      </c>
      <c r="Q8" s="86">
        <v>0</v>
      </c>
      <c r="R8" s="85">
        <v>0</v>
      </c>
      <c r="S8" s="46">
        <v>0</v>
      </c>
      <c r="T8" s="106">
        <f>S8+'20.10.2017'!T8</f>
        <v>0</v>
      </c>
      <c r="U8" s="86">
        <v>0</v>
      </c>
      <c r="V8" s="87">
        <v>0</v>
      </c>
      <c r="W8" s="46">
        <v>0</v>
      </c>
      <c r="X8" s="106">
        <f>W8+'20.10.2017'!X8</f>
        <v>83</v>
      </c>
      <c r="Y8" s="87">
        <v>0</v>
      </c>
      <c r="Z8" s="92">
        <v>0</v>
      </c>
      <c r="AA8" s="46">
        <v>0</v>
      </c>
      <c r="AB8" s="106">
        <f>AA8+'20.10.2017'!AB8</f>
        <v>22</v>
      </c>
      <c r="AC8" s="86">
        <v>0</v>
      </c>
      <c r="AD8" s="93">
        <f t="shared" si="0"/>
        <v>7</v>
      </c>
      <c r="AE8" s="93">
        <f t="shared" si="0"/>
        <v>9</v>
      </c>
      <c r="AF8" s="93">
        <f>AB8+X8+P8+L8+H8+D8+T8</f>
        <v>824</v>
      </c>
      <c r="AG8" s="94">
        <f>AC8+Y8+Q8+M8+I8+E8+U8</f>
        <v>7</v>
      </c>
    </row>
    <row r="9" spans="1:33" s="33" customFormat="1" ht="45" customHeight="1" thickBot="1" x14ac:dyDescent="0.4">
      <c r="A9" s="34" t="s">
        <v>19</v>
      </c>
      <c r="B9" s="36">
        <v>0</v>
      </c>
      <c r="C9" s="35">
        <v>0</v>
      </c>
      <c r="D9" s="106">
        <f>C9+'20.10.2017'!D9</f>
        <v>7</v>
      </c>
      <c r="E9" s="26">
        <v>0</v>
      </c>
      <c r="F9" s="24">
        <v>2</v>
      </c>
      <c r="G9" s="35">
        <v>2</v>
      </c>
      <c r="H9" s="106">
        <f>G9+'20.10.2017'!H9</f>
        <v>191</v>
      </c>
      <c r="I9" s="26">
        <v>2</v>
      </c>
      <c r="J9" s="27">
        <v>0</v>
      </c>
      <c r="K9" s="35">
        <v>1</v>
      </c>
      <c r="L9" s="106">
        <f>K9+'20.10.2017'!L9</f>
        <v>17</v>
      </c>
      <c r="M9" s="28">
        <v>0</v>
      </c>
      <c r="N9" s="24">
        <v>0</v>
      </c>
      <c r="O9" s="35">
        <v>0</v>
      </c>
      <c r="P9" s="113">
        <f>O9+'20.10.2017'!P9</f>
        <v>0</v>
      </c>
      <c r="Q9" s="26">
        <v>0</v>
      </c>
      <c r="R9" s="24">
        <v>0</v>
      </c>
      <c r="S9" s="43">
        <v>0</v>
      </c>
      <c r="T9" s="106">
        <f>S9+'20.10.2017'!T9</f>
        <v>0</v>
      </c>
      <c r="U9" s="26">
        <v>0</v>
      </c>
      <c r="V9" s="27">
        <v>0</v>
      </c>
      <c r="W9" s="35">
        <v>0</v>
      </c>
      <c r="X9" s="106">
        <f>W9+'20.10.2017'!X9</f>
        <v>15</v>
      </c>
      <c r="Y9" s="27">
        <v>0</v>
      </c>
      <c r="Z9" s="36">
        <v>0</v>
      </c>
      <c r="AA9" s="35">
        <v>0</v>
      </c>
      <c r="AB9" s="106">
        <f>AA9+'20.10.2017'!AB9</f>
        <v>6</v>
      </c>
      <c r="AC9" s="26">
        <v>0</v>
      </c>
      <c r="AD9" s="37">
        <f t="shared" si="0"/>
        <v>2</v>
      </c>
      <c r="AE9" s="37">
        <f t="shared" si="0"/>
        <v>3</v>
      </c>
      <c r="AF9" s="37">
        <f t="shared" si="0"/>
        <v>236</v>
      </c>
      <c r="AG9" s="38">
        <f t="shared" si="0"/>
        <v>2</v>
      </c>
    </row>
    <row r="10" spans="1:33" s="33" customFormat="1" ht="45" customHeight="1" thickBot="1" x14ac:dyDescent="0.4">
      <c r="A10" s="44" t="s">
        <v>20</v>
      </c>
      <c r="B10" s="36">
        <v>0</v>
      </c>
      <c r="C10" s="25">
        <v>0</v>
      </c>
      <c r="D10" s="106">
        <f>C10+'20.10.2017'!D10</f>
        <v>0</v>
      </c>
      <c r="E10" s="26">
        <v>0</v>
      </c>
      <c r="F10" s="24">
        <v>0</v>
      </c>
      <c r="G10" s="25">
        <v>0</v>
      </c>
      <c r="H10" s="106">
        <f>G10+'20.10.2017'!H10</f>
        <v>29</v>
      </c>
      <c r="I10" s="26">
        <v>0</v>
      </c>
      <c r="J10" s="27">
        <v>1</v>
      </c>
      <c r="K10" s="25">
        <v>1</v>
      </c>
      <c r="L10" s="106">
        <f>K10+'20.10.2017'!L10</f>
        <v>10</v>
      </c>
      <c r="M10" s="28">
        <v>0</v>
      </c>
      <c r="N10" s="24">
        <v>0</v>
      </c>
      <c r="O10" s="45">
        <v>2</v>
      </c>
      <c r="P10" s="113">
        <f>O10+'20.10.2017'!P10</f>
        <v>83</v>
      </c>
      <c r="Q10" s="26">
        <v>1</v>
      </c>
      <c r="R10" s="24">
        <v>0</v>
      </c>
      <c r="S10" s="25">
        <v>0</v>
      </c>
      <c r="T10" s="106">
        <f>S10+'20.10.2017'!T10</f>
        <v>0</v>
      </c>
      <c r="U10" s="26">
        <v>0</v>
      </c>
      <c r="V10" s="27">
        <v>0</v>
      </c>
      <c r="W10" s="25">
        <v>0</v>
      </c>
      <c r="X10" s="106">
        <f>W10+'20.10.2017'!X10</f>
        <v>1</v>
      </c>
      <c r="Y10" s="27">
        <v>0</v>
      </c>
      <c r="Z10" s="36">
        <v>0</v>
      </c>
      <c r="AA10" s="46">
        <v>0</v>
      </c>
      <c r="AB10" s="106">
        <f>AA10+'20.10.2017'!AB10</f>
        <v>8</v>
      </c>
      <c r="AC10" s="26">
        <v>0</v>
      </c>
      <c r="AD10" s="40">
        <f>Z10+V10+N10+J10+F10+B11+R10</f>
        <v>1</v>
      </c>
      <c r="AE10" s="40">
        <f>AA10+W10+O10+K10+G10+C10+S10</f>
        <v>3</v>
      </c>
      <c r="AF10" s="40">
        <f t="shared" si="0"/>
        <v>131</v>
      </c>
      <c r="AG10" s="41">
        <f t="shared" si="0"/>
        <v>1</v>
      </c>
    </row>
    <row r="11" spans="1:33" s="33" customFormat="1" ht="45" customHeight="1" thickBot="1" x14ac:dyDescent="0.4">
      <c r="A11" s="34" t="s">
        <v>21</v>
      </c>
      <c r="B11" s="36">
        <v>0</v>
      </c>
      <c r="C11" s="35">
        <v>0</v>
      </c>
      <c r="D11" s="106">
        <f>C11+'20.10.2017'!D11</f>
        <v>2</v>
      </c>
      <c r="E11" s="26">
        <v>0</v>
      </c>
      <c r="F11" s="24">
        <v>5</v>
      </c>
      <c r="G11" s="35">
        <v>5</v>
      </c>
      <c r="H11" s="106">
        <f>G11+'20.10.2017'!H11</f>
        <v>177</v>
      </c>
      <c r="I11" s="26">
        <v>2</v>
      </c>
      <c r="J11" s="27">
        <v>1</v>
      </c>
      <c r="K11" s="35">
        <v>2</v>
      </c>
      <c r="L11" s="106">
        <f>K11+'20.10.2017'!L11</f>
        <v>85</v>
      </c>
      <c r="M11" s="28">
        <v>2</v>
      </c>
      <c r="N11" s="24">
        <v>0</v>
      </c>
      <c r="O11" s="35">
        <v>0</v>
      </c>
      <c r="P11" s="113">
        <f>O11+'20.10.2017'!P11</f>
        <v>0</v>
      </c>
      <c r="Q11" s="26">
        <v>0</v>
      </c>
      <c r="R11" s="24">
        <v>1</v>
      </c>
      <c r="S11" s="35">
        <v>1</v>
      </c>
      <c r="T11" s="106">
        <f>S11+'20.10.2017'!T11</f>
        <v>62</v>
      </c>
      <c r="U11" s="26">
        <v>1</v>
      </c>
      <c r="V11" s="27">
        <v>2</v>
      </c>
      <c r="W11" s="35">
        <v>2</v>
      </c>
      <c r="X11" s="106">
        <f>W11+'20.10.2017'!X11</f>
        <v>96</v>
      </c>
      <c r="Y11" s="27">
        <v>3</v>
      </c>
      <c r="Z11" s="36">
        <v>0</v>
      </c>
      <c r="AA11" s="35">
        <v>0</v>
      </c>
      <c r="AB11" s="106">
        <f>AA11+'20.10.2017'!AB11</f>
        <v>0</v>
      </c>
      <c r="AC11" s="26">
        <v>0</v>
      </c>
      <c r="AD11" s="37">
        <f>Z11+V11+N11+J11+F11+B11+R11</f>
        <v>9</v>
      </c>
      <c r="AE11" s="37">
        <f>AA11+W11+O11+K11+G11+C11+S11</f>
        <v>10</v>
      </c>
      <c r="AF11" s="37">
        <f t="shared" si="0"/>
        <v>422</v>
      </c>
      <c r="AG11" s="38">
        <f t="shared" si="0"/>
        <v>8</v>
      </c>
    </row>
    <row r="12" spans="1:33" s="33" customFormat="1" ht="45" customHeight="1" thickBot="1" x14ac:dyDescent="0.4">
      <c r="A12" s="34" t="s">
        <v>22</v>
      </c>
      <c r="B12" s="36">
        <v>0</v>
      </c>
      <c r="C12" s="35">
        <v>3</v>
      </c>
      <c r="D12" s="106">
        <f>C12+'20.10.2017'!D12</f>
        <v>40</v>
      </c>
      <c r="E12" s="26">
        <v>0</v>
      </c>
      <c r="F12" s="24">
        <v>1</v>
      </c>
      <c r="G12" s="35">
        <v>2</v>
      </c>
      <c r="H12" s="106">
        <f>G12+'20.10.2017'!H12</f>
        <v>55</v>
      </c>
      <c r="I12" s="26">
        <v>1</v>
      </c>
      <c r="J12" s="27">
        <v>1</v>
      </c>
      <c r="K12" s="35">
        <v>2</v>
      </c>
      <c r="L12" s="106">
        <f>K12+'20.10.2017'!L12</f>
        <v>56</v>
      </c>
      <c r="M12" s="28">
        <v>1</v>
      </c>
      <c r="N12" s="24">
        <v>0</v>
      </c>
      <c r="O12" s="35">
        <v>0</v>
      </c>
      <c r="P12" s="113">
        <f>O12+'20.10.2017'!P12</f>
        <v>0</v>
      </c>
      <c r="Q12" s="26">
        <v>0</v>
      </c>
      <c r="R12" s="24">
        <v>0</v>
      </c>
      <c r="S12" s="35">
        <v>0</v>
      </c>
      <c r="T12" s="106">
        <f>S12+'20.10.2017'!T12</f>
        <v>3</v>
      </c>
      <c r="U12" s="26">
        <v>0</v>
      </c>
      <c r="V12" s="27">
        <v>1</v>
      </c>
      <c r="W12" s="35">
        <v>2</v>
      </c>
      <c r="X12" s="106">
        <f>W12+'20.10.2017'!X12</f>
        <v>55</v>
      </c>
      <c r="Y12" s="27">
        <v>1</v>
      </c>
      <c r="Z12" s="36">
        <v>0</v>
      </c>
      <c r="AA12" s="35">
        <v>0</v>
      </c>
      <c r="AB12" s="106">
        <f>AA12+'20.10.2017'!AB12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9</v>
      </c>
      <c r="AF12" s="37">
        <f t="shared" si="0"/>
        <v>209</v>
      </c>
      <c r="AG12" s="38">
        <f t="shared" si="0"/>
        <v>3</v>
      </c>
    </row>
    <row r="13" spans="1:33" s="42" customFormat="1" ht="45" customHeight="1" thickBot="1" x14ac:dyDescent="0.4">
      <c r="A13" s="39" t="s">
        <v>23</v>
      </c>
      <c r="B13" s="36">
        <v>0</v>
      </c>
      <c r="C13" s="25">
        <v>0</v>
      </c>
      <c r="D13" s="106">
        <f>C13+'20.10.2017'!D13</f>
        <v>0</v>
      </c>
      <c r="E13" s="26">
        <v>0</v>
      </c>
      <c r="F13" s="24">
        <v>2</v>
      </c>
      <c r="G13" s="25">
        <v>2</v>
      </c>
      <c r="H13" s="106">
        <f>G13+'20.10.2017'!H13</f>
        <v>68</v>
      </c>
      <c r="I13" s="26">
        <v>2</v>
      </c>
      <c r="J13" s="27">
        <v>1</v>
      </c>
      <c r="K13" s="25">
        <v>1</v>
      </c>
      <c r="L13" s="106">
        <f>K13+'20.10.2017'!L13</f>
        <v>106</v>
      </c>
      <c r="M13" s="28">
        <v>1</v>
      </c>
      <c r="N13" s="24">
        <v>0</v>
      </c>
      <c r="O13" s="25">
        <v>0</v>
      </c>
      <c r="P13" s="113">
        <f>O13+'20.10.2017'!P13</f>
        <v>0</v>
      </c>
      <c r="Q13" s="26">
        <v>0</v>
      </c>
      <c r="R13" s="24">
        <v>0</v>
      </c>
      <c r="S13" s="25">
        <v>0</v>
      </c>
      <c r="T13" s="106">
        <f>S13+'20.10.2017'!T13</f>
        <v>0</v>
      </c>
      <c r="U13" s="26">
        <v>0</v>
      </c>
      <c r="V13" s="27">
        <v>0</v>
      </c>
      <c r="W13" s="25">
        <v>0</v>
      </c>
      <c r="X13" s="106">
        <f>W13+'20.10.2017'!X13</f>
        <v>0</v>
      </c>
      <c r="Y13" s="27">
        <v>0</v>
      </c>
      <c r="Z13" s="36">
        <v>0</v>
      </c>
      <c r="AA13" s="25">
        <v>0</v>
      </c>
      <c r="AB13" s="106">
        <f>AA13+'20.10.2017'!AB13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174</v>
      </c>
      <c r="AG13" s="41">
        <f t="shared" si="0"/>
        <v>3</v>
      </c>
    </row>
    <row r="14" spans="1:33" s="33" customFormat="1" ht="45" customHeight="1" thickBot="1" x14ac:dyDescent="0.4">
      <c r="A14" s="47" t="s">
        <v>24</v>
      </c>
      <c r="B14" s="36">
        <v>0</v>
      </c>
      <c r="C14" s="35">
        <v>0</v>
      </c>
      <c r="D14" s="106">
        <f>C14+'20.10.2017'!D14</f>
        <v>0</v>
      </c>
      <c r="E14" s="26">
        <v>0</v>
      </c>
      <c r="F14" s="24">
        <v>4</v>
      </c>
      <c r="G14" s="35">
        <v>3</v>
      </c>
      <c r="H14" s="106">
        <f>G14+'20.10.2017'!H14</f>
        <v>92</v>
      </c>
      <c r="I14" s="26">
        <v>7</v>
      </c>
      <c r="J14" s="27">
        <v>0</v>
      </c>
      <c r="K14" s="35">
        <v>0</v>
      </c>
      <c r="L14" s="106">
        <f>K14+'20.10.2017'!L14</f>
        <v>0</v>
      </c>
      <c r="M14" s="28">
        <v>0</v>
      </c>
      <c r="N14" s="24">
        <v>1</v>
      </c>
      <c r="O14" s="35">
        <v>1</v>
      </c>
      <c r="P14" s="113">
        <f>O14+'20.10.2017'!P14</f>
        <v>19</v>
      </c>
      <c r="Q14" s="26">
        <v>2</v>
      </c>
      <c r="R14" s="24">
        <v>0</v>
      </c>
      <c r="S14" s="35">
        <v>0</v>
      </c>
      <c r="T14" s="106">
        <f>S14+'20.10.2017'!T14</f>
        <v>0</v>
      </c>
      <c r="U14" s="26">
        <v>0</v>
      </c>
      <c r="V14" s="27">
        <v>0</v>
      </c>
      <c r="W14" s="35">
        <v>0</v>
      </c>
      <c r="X14" s="106">
        <f>W14+'20.10.2017'!X14</f>
        <v>0</v>
      </c>
      <c r="Y14" s="27">
        <v>0</v>
      </c>
      <c r="Z14" s="36">
        <v>0</v>
      </c>
      <c r="AA14" s="35">
        <v>0</v>
      </c>
      <c r="AB14" s="106">
        <f>AA14+'20.10.2017'!AB14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111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9">
        <v>0</v>
      </c>
      <c r="C15" s="89">
        <v>0</v>
      </c>
      <c r="D15" s="106">
        <f>C15+'20.10.2017'!D15</f>
        <v>0</v>
      </c>
      <c r="E15" s="89">
        <v>0</v>
      </c>
      <c r="F15" s="89">
        <v>0</v>
      </c>
      <c r="G15" s="89">
        <v>0</v>
      </c>
      <c r="H15" s="106">
        <f>G15+'20.10.2017'!H15</f>
        <v>0</v>
      </c>
      <c r="I15" s="89">
        <v>0</v>
      </c>
      <c r="J15" s="89">
        <v>0</v>
      </c>
      <c r="K15" s="89">
        <v>0</v>
      </c>
      <c r="L15" s="106">
        <f>K15+'20.10.2017'!L15</f>
        <v>0</v>
      </c>
      <c r="M15" s="89">
        <v>0</v>
      </c>
      <c r="N15" s="89">
        <v>0</v>
      </c>
      <c r="O15" s="89">
        <v>0</v>
      </c>
      <c r="P15" s="113">
        <f>O15+'20.10.2017'!P15</f>
        <v>0</v>
      </c>
      <c r="Q15" s="89">
        <v>0</v>
      </c>
      <c r="R15" s="89">
        <v>0</v>
      </c>
      <c r="S15" s="89">
        <v>0</v>
      </c>
      <c r="T15" s="106">
        <f>S15+'20.10.2017'!T15</f>
        <v>0</v>
      </c>
      <c r="U15" s="89">
        <v>0</v>
      </c>
      <c r="V15" s="89">
        <v>0</v>
      </c>
      <c r="W15" s="89">
        <v>0</v>
      </c>
      <c r="X15" s="106">
        <f>W15+'20.10.2017'!X15</f>
        <v>0</v>
      </c>
      <c r="Y15" s="89">
        <v>0</v>
      </c>
      <c r="Z15" s="89">
        <v>0</v>
      </c>
      <c r="AA15" s="89">
        <v>0</v>
      </c>
      <c r="AB15" s="106">
        <f>AA15+'20.10.2017'!AB15</f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</row>
    <row r="16" spans="1:33" s="68" customFormat="1" ht="46.5" customHeight="1" thickBot="1" x14ac:dyDescent="0.4">
      <c r="A16" s="54" t="s">
        <v>26</v>
      </c>
      <c r="B16" s="100">
        <f>SUM(B7:B15)</f>
        <v>2</v>
      </c>
      <c r="C16" s="56">
        <f>C15+C14+C13+C12+C11+C10+C9+C8+C7+C6</f>
        <v>8</v>
      </c>
      <c r="D16" s="57">
        <f>SUM(D6:D15)</f>
        <v>263</v>
      </c>
      <c r="E16" s="101">
        <f>E15+E14+E13+E12+E11+E10+E9+E8+E7+E6</f>
        <v>3</v>
      </c>
      <c r="F16" s="102">
        <f>F15+F14+F13+F12++F11+F10+F9+F8+F7+F6</f>
        <v>15</v>
      </c>
      <c r="G16" s="60">
        <f t="shared" ref="G16:Y16" si="2">G15+G14+G13+G12+G11+G10+G9+G8+G7+G6</f>
        <v>19</v>
      </c>
      <c r="H16" s="60">
        <f t="shared" si="2"/>
        <v>1149</v>
      </c>
      <c r="I16" s="56">
        <f t="shared" si="2"/>
        <v>15</v>
      </c>
      <c r="J16" s="100">
        <f t="shared" si="2"/>
        <v>9</v>
      </c>
      <c r="K16" s="60">
        <f t="shared" si="2"/>
        <v>13</v>
      </c>
      <c r="L16" s="60">
        <f t="shared" si="2"/>
        <v>628</v>
      </c>
      <c r="M16" s="103">
        <f t="shared" si="2"/>
        <v>9</v>
      </c>
      <c r="N16" s="100">
        <f t="shared" si="2"/>
        <v>2</v>
      </c>
      <c r="O16" s="60">
        <f t="shared" si="2"/>
        <v>3</v>
      </c>
      <c r="P16" s="60">
        <f t="shared" si="2"/>
        <v>210</v>
      </c>
      <c r="Q16" s="103">
        <f t="shared" si="2"/>
        <v>4</v>
      </c>
      <c r="R16" s="100">
        <f t="shared" si="2"/>
        <v>3</v>
      </c>
      <c r="S16" s="60">
        <f t="shared" si="2"/>
        <v>3</v>
      </c>
      <c r="T16" s="60">
        <f t="shared" si="2"/>
        <v>171</v>
      </c>
      <c r="U16" s="103">
        <f t="shared" si="2"/>
        <v>3</v>
      </c>
      <c r="V16" s="102">
        <f t="shared" si="2"/>
        <v>5</v>
      </c>
      <c r="W16" s="60">
        <f t="shared" si="2"/>
        <v>6</v>
      </c>
      <c r="X16" s="60">
        <f t="shared" si="2"/>
        <v>476</v>
      </c>
      <c r="Y16" s="101">
        <f t="shared" si="2"/>
        <v>6</v>
      </c>
      <c r="Z16" s="104">
        <v>0</v>
      </c>
      <c r="AA16" s="60">
        <f>AA15+AA14+AA13+AA12+AA6+AA11+AA10+AA9+AA8+AA7</f>
        <v>0</v>
      </c>
      <c r="AB16" s="60">
        <f>AB15+AB14+AB13+AB12+AB11+AB10+AB9+AB8+AB7+AB6</f>
        <v>42</v>
      </c>
      <c r="AC16" s="103">
        <f>AC15+AC14+AC13+AC12++AC11+AC10+AC9+AC8+AC7+AC6</f>
        <v>0</v>
      </c>
      <c r="AD16" s="65">
        <f t="shared" si="1"/>
        <v>36</v>
      </c>
      <c r="AE16" s="66">
        <f t="shared" si="1"/>
        <v>52</v>
      </c>
      <c r="AF16" s="66">
        <f t="shared" si="0"/>
        <v>2939</v>
      </c>
      <c r="AG16" s="67">
        <f t="shared" si="0"/>
        <v>40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AD6" sqref="AD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42903</v>
      </c>
      <c r="M3" s="121"/>
      <c r="N3" s="9" t="s">
        <v>2</v>
      </c>
      <c r="O3" s="121">
        <v>42909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2</v>
      </c>
      <c r="D6" s="25">
        <f>C6+'16.06.2017'!D6</f>
        <v>51</v>
      </c>
      <c r="E6" s="26">
        <v>0</v>
      </c>
      <c r="F6" s="24">
        <v>2</v>
      </c>
      <c r="G6" s="25">
        <v>9</v>
      </c>
      <c r="H6" s="25">
        <f>G6+'16.06.2017'!H6</f>
        <v>215</v>
      </c>
      <c r="I6" s="26">
        <v>1</v>
      </c>
      <c r="J6" s="27">
        <v>0</v>
      </c>
      <c r="K6" s="25">
        <v>4</v>
      </c>
      <c r="L6" s="25">
        <f>K6+'16.06.2017'!L6</f>
        <v>29</v>
      </c>
      <c r="M6" s="28">
        <v>0</v>
      </c>
      <c r="N6" s="24">
        <v>2</v>
      </c>
      <c r="O6" s="25">
        <v>5</v>
      </c>
      <c r="P6" s="25">
        <f>O6+'16.06.2017'!P6</f>
        <v>70</v>
      </c>
      <c r="Q6" s="26">
        <v>1</v>
      </c>
      <c r="R6" s="24">
        <v>2</v>
      </c>
      <c r="S6" s="25">
        <v>2</v>
      </c>
      <c r="T6" s="25">
        <f>S6+'16.06.2017'!T6</f>
        <v>68</v>
      </c>
      <c r="U6" s="26">
        <v>1</v>
      </c>
      <c r="V6" s="27">
        <v>2</v>
      </c>
      <c r="W6" s="25">
        <v>9</v>
      </c>
      <c r="X6" s="25">
        <f>W6+'16.06.2017'!X6</f>
        <v>131</v>
      </c>
      <c r="Y6" s="27">
        <v>1</v>
      </c>
      <c r="Z6" s="29">
        <v>0</v>
      </c>
      <c r="AA6" s="30">
        <v>0</v>
      </c>
      <c r="AB6" s="25">
        <f>AA6+'16.06.2017'!AB6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31</v>
      </c>
      <c r="AF6" s="31">
        <f>D6+H6+L6+P6+T6+X6+AB6</f>
        <v>564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C7+'16.06.2017'!D7</f>
        <v>0</v>
      </c>
      <c r="E7" s="26">
        <v>0</v>
      </c>
      <c r="F7" s="24">
        <v>0</v>
      </c>
      <c r="G7" s="35">
        <v>0</v>
      </c>
      <c r="H7" s="25">
        <f>G7+'16.06.2017'!H7</f>
        <v>18</v>
      </c>
      <c r="I7" s="26">
        <v>1</v>
      </c>
      <c r="J7" s="27">
        <v>0</v>
      </c>
      <c r="K7" s="35">
        <v>0</v>
      </c>
      <c r="L7" s="25">
        <f>K7+'16.06.2017'!L7</f>
        <v>17</v>
      </c>
      <c r="M7" s="28">
        <v>1</v>
      </c>
      <c r="N7" s="24">
        <v>0</v>
      </c>
      <c r="O7" s="35">
        <v>0</v>
      </c>
      <c r="P7" s="25">
        <f>O7+'16.06.2017'!P7</f>
        <v>0</v>
      </c>
      <c r="Q7" s="26">
        <v>0</v>
      </c>
      <c r="R7" s="24">
        <v>0</v>
      </c>
      <c r="S7" s="35">
        <v>0</v>
      </c>
      <c r="T7" s="25">
        <f>S7+'16.06.2017'!T7</f>
        <v>9</v>
      </c>
      <c r="U7" s="26">
        <v>0</v>
      </c>
      <c r="V7" s="27">
        <v>0</v>
      </c>
      <c r="W7" s="35">
        <v>0</v>
      </c>
      <c r="X7" s="25">
        <f>W7+'16.06.2017'!X7</f>
        <v>11</v>
      </c>
      <c r="Y7" s="27">
        <v>0</v>
      </c>
      <c r="Z7" s="36">
        <v>0</v>
      </c>
      <c r="AA7" s="35">
        <v>0</v>
      </c>
      <c r="AB7" s="25">
        <f>AA7+'16.06.2017'!AB7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61</v>
      </c>
      <c r="AG7" s="38">
        <f t="shared" si="0"/>
        <v>2</v>
      </c>
    </row>
    <row r="8" spans="1:33" s="95" customFormat="1" ht="45" customHeight="1" x14ac:dyDescent="0.35">
      <c r="A8" s="91" t="s">
        <v>18</v>
      </c>
      <c r="B8" s="85">
        <v>2</v>
      </c>
      <c r="C8" s="46">
        <v>2</v>
      </c>
      <c r="D8" s="25">
        <f>C8+'16.06.2017'!D8</f>
        <v>82</v>
      </c>
      <c r="E8" s="86">
        <v>2</v>
      </c>
      <c r="F8" s="85">
        <v>0</v>
      </c>
      <c r="G8" s="46">
        <v>0</v>
      </c>
      <c r="H8" s="25">
        <f>G8+'16.06.2017'!H8</f>
        <v>247</v>
      </c>
      <c r="I8" s="86">
        <v>0</v>
      </c>
      <c r="J8" s="87">
        <v>5</v>
      </c>
      <c r="K8" s="46">
        <v>5</v>
      </c>
      <c r="L8" s="25">
        <f>K8+'16.06.2017'!L8</f>
        <v>189</v>
      </c>
      <c r="M8" s="88">
        <v>5</v>
      </c>
      <c r="N8" s="85">
        <v>0</v>
      </c>
      <c r="O8" s="46">
        <v>0</v>
      </c>
      <c r="P8" s="25">
        <f>O8+'16.06.2017'!P8</f>
        <v>22</v>
      </c>
      <c r="Q8" s="86">
        <v>0</v>
      </c>
      <c r="R8" s="85">
        <v>0</v>
      </c>
      <c r="S8" s="46">
        <v>0</v>
      </c>
      <c r="T8" s="25">
        <f>S8+'16.06.2017'!T8</f>
        <v>0</v>
      </c>
      <c r="U8" s="86">
        <v>0</v>
      </c>
      <c r="V8" s="87">
        <v>0</v>
      </c>
      <c r="W8" s="46">
        <v>0</v>
      </c>
      <c r="X8" s="25">
        <f>W8+'16.06.2017'!X8</f>
        <v>72</v>
      </c>
      <c r="Y8" s="87">
        <v>0</v>
      </c>
      <c r="Z8" s="92">
        <v>0</v>
      </c>
      <c r="AA8" s="46">
        <v>0</v>
      </c>
      <c r="AB8" s="25">
        <f>AA8+'16.06.2017'!AB8</f>
        <v>16</v>
      </c>
      <c r="AC8" s="86">
        <v>0</v>
      </c>
      <c r="AD8" s="93">
        <f t="shared" si="0"/>
        <v>7</v>
      </c>
      <c r="AE8" s="93">
        <f t="shared" si="0"/>
        <v>7</v>
      </c>
      <c r="AF8" s="93">
        <f>AB8+X8+P8+L8+H8+D8+T8</f>
        <v>628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5</v>
      </c>
      <c r="D9" s="25">
        <f>C9+'16.06.2017'!D9</f>
        <v>6</v>
      </c>
      <c r="E9" s="26">
        <v>0</v>
      </c>
      <c r="F9" s="24">
        <v>3</v>
      </c>
      <c r="G9" s="35">
        <v>9</v>
      </c>
      <c r="H9" s="25">
        <f>G9+'16.06.2017'!H9</f>
        <v>154</v>
      </c>
      <c r="I9" s="26">
        <v>3</v>
      </c>
      <c r="J9" s="27">
        <v>0</v>
      </c>
      <c r="K9" s="35">
        <v>0</v>
      </c>
      <c r="L9" s="25">
        <f>K9+'16.06.2017'!L9</f>
        <v>16</v>
      </c>
      <c r="M9" s="28">
        <v>0</v>
      </c>
      <c r="N9" s="24">
        <v>0</v>
      </c>
      <c r="O9" s="35">
        <v>0</v>
      </c>
      <c r="P9" s="25">
        <f>O9+'16.06.2017'!P9</f>
        <v>0</v>
      </c>
      <c r="Q9" s="26">
        <v>0</v>
      </c>
      <c r="R9" s="24">
        <v>0</v>
      </c>
      <c r="S9" s="43">
        <v>0</v>
      </c>
      <c r="T9" s="25">
        <f>S9+'16.06.2017'!T9</f>
        <v>0</v>
      </c>
      <c r="U9" s="26">
        <v>0</v>
      </c>
      <c r="V9" s="27">
        <v>0</v>
      </c>
      <c r="W9" s="35">
        <v>0</v>
      </c>
      <c r="X9" s="25">
        <f>W9+'16.06.2017'!X9</f>
        <v>11</v>
      </c>
      <c r="Y9" s="27">
        <v>0</v>
      </c>
      <c r="Z9" s="36">
        <v>0</v>
      </c>
      <c r="AA9" s="35">
        <v>0</v>
      </c>
      <c r="AB9" s="25">
        <f>AA9+'16.06.2017'!AB9</f>
        <v>2</v>
      </c>
      <c r="AC9" s="26">
        <v>0</v>
      </c>
      <c r="AD9" s="37">
        <f t="shared" si="0"/>
        <v>3</v>
      </c>
      <c r="AE9" s="37">
        <f t="shared" si="0"/>
        <v>14</v>
      </c>
      <c r="AF9" s="37">
        <f t="shared" si="0"/>
        <v>189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C10+'16.06.2017'!D10</f>
        <v>0</v>
      </c>
      <c r="E10" s="26">
        <v>0</v>
      </c>
      <c r="F10" s="24">
        <v>0</v>
      </c>
      <c r="G10" s="25">
        <v>1</v>
      </c>
      <c r="H10" s="25">
        <f>G10+'16.06.2017'!H10</f>
        <v>16</v>
      </c>
      <c r="I10" s="26">
        <v>0</v>
      </c>
      <c r="J10" s="27">
        <v>1</v>
      </c>
      <c r="K10" s="25">
        <v>1</v>
      </c>
      <c r="L10" s="25">
        <f>K10+'16.06.2017'!L10</f>
        <v>7</v>
      </c>
      <c r="M10" s="28">
        <v>0</v>
      </c>
      <c r="N10" s="24">
        <v>0</v>
      </c>
      <c r="O10" s="45">
        <v>8</v>
      </c>
      <c r="P10" s="25">
        <f>O10+'16.06.2017'!P10</f>
        <v>52</v>
      </c>
      <c r="Q10" s="26">
        <v>0</v>
      </c>
      <c r="R10" s="24">
        <v>0</v>
      </c>
      <c r="S10" s="25">
        <v>0</v>
      </c>
      <c r="T10" s="25">
        <f>S10+'16.06.2017'!T10</f>
        <v>0</v>
      </c>
      <c r="U10" s="26">
        <v>0</v>
      </c>
      <c r="V10" s="27">
        <v>0</v>
      </c>
      <c r="W10" s="25">
        <v>0</v>
      </c>
      <c r="X10" s="25">
        <f>W10+'16.06.2017'!X10</f>
        <v>0</v>
      </c>
      <c r="Y10" s="27">
        <v>0</v>
      </c>
      <c r="Z10" s="36">
        <v>0</v>
      </c>
      <c r="AA10" s="46">
        <v>0</v>
      </c>
      <c r="AB10" s="25">
        <f>AA10+'16.06.2017'!AB10</f>
        <v>4</v>
      </c>
      <c r="AC10" s="26">
        <v>1</v>
      </c>
      <c r="AD10" s="40">
        <f>Z10+V10+N10+J10+F10+B11+R10</f>
        <v>1</v>
      </c>
      <c r="AE10" s="40">
        <f>AA10+W10+O10+K10+G10+C10+S10</f>
        <v>10</v>
      </c>
      <c r="AF10" s="40">
        <f t="shared" si="0"/>
        <v>79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C11+'16.06.2017'!D11</f>
        <v>2</v>
      </c>
      <c r="E11" s="26">
        <v>0</v>
      </c>
      <c r="F11" s="24">
        <v>4</v>
      </c>
      <c r="G11" s="35">
        <v>5</v>
      </c>
      <c r="H11" s="25">
        <f>G11+'16.06.2017'!H11</f>
        <v>100</v>
      </c>
      <c r="I11" s="26">
        <v>5</v>
      </c>
      <c r="J11" s="27">
        <v>1</v>
      </c>
      <c r="K11" s="35">
        <v>2</v>
      </c>
      <c r="L11" s="25">
        <f>K11+'16.06.2017'!L11</f>
        <v>56</v>
      </c>
      <c r="M11" s="28">
        <v>1</v>
      </c>
      <c r="N11" s="24">
        <v>0</v>
      </c>
      <c r="O11" s="35">
        <v>0</v>
      </c>
      <c r="P11" s="25">
        <f>O11+'16.06.2017'!P11</f>
        <v>0</v>
      </c>
      <c r="Q11" s="26">
        <v>0</v>
      </c>
      <c r="R11" s="24">
        <v>2</v>
      </c>
      <c r="S11" s="35">
        <v>2</v>
      </c>
      <c r="T11" s="25">
        <f>S11+'16.06.2017'!T11</f>
        <v>43</v>
      </c>
      <c r="U11" s="26">
        <v>1</v>
      </c>
      <c r="V11" s="27">
        <v>2</v>
      </c>
      <c r="W11" s="35">
        <v>2</v>
      </c>
      <c r="X11" s="25">
        <f>W11+'16.06.2017'!X11</f>
        <v>60</v>
      </c>
      <c r="Y11" s="27">
        <v>2</v>
      </c>
      <c r="Z11" s="36">
        <v>0</v>
      </c>
      <c r="AA11" s="35">
        <v>0</v>
      </c>
      <c r="AB11" s="25">
        <f>AA11+'16.06.2017'!AB11</f>
        <v>0</v>
      </c>
      <c r="AC11" s="26">
        <v>0</v>
      </c>
      <c r="AD11" s="37">
        <f>Z11+V11+N11+J11+F11+B11+R11</f>
        <v>9</v>
      </c>
      <c r="AE11" s="37">
        <f>AA11+W11+O11+K11+G11+C11+S11</f>
        <v>11</v>
      </c>
      <c r="AF11" s="37">
        <f t="shared" si="0"/>
        <v>261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C12+'16.06.2017'!D12</f>
        <v>17</v>
      </c>
      <c r="E12" s="26">
        <v>0</v>
      </c>
      <c r="F12" s="24">
        <v>1</v>
      </c>
      <c r="G12" s="35">
        <v>1</v>
      </c>
      <c r="H12" s="25">
        <f>G12+'16.06.2017'!H12</f>
        <v>36</v>
      </c>
      <c r="I12" s="26">
        <v>1</v>
      </c>
      <c r="J12" s="27">
        <v>1</v>
      </c>
      <c r="K12" s="35">
        <v>1</v>
      </c>
      <c r="L12" s="25">
        <f>K12+'16.06.2017'!L12</f>
        <v>36</v>
      </c>
      <c r="M12" s="28">
        <v>1</v>
      </c>
      <c r="N12" s="24">
        <v>0</v>
      </c>
      <c r="O12" s="35">
        <v>0</v>
      </c>
      <c r="P12" s="25">
        <f>O12+'16.06.2017'!P12</f>
        <v>0</v>
      </c>
      <c r="Q12" s="26">
        <v>0</v>
      </c>
      <c r="R12" s="24">
        <v>0</v>
      </c>
      <c r="S12" s="35">
        <v>0</v>
      </c>
      <c r="T12" s="25">
        <f>S12+'16.06.2017'!T12</f>
        <v>2</v>
      </c>
      <c r="U12" s="26">
        <v>0</v>
      </c>
      <c r="V12" s="27">
        <v>2</v>
      </c>
      <c r="W12" s="35">
        <v>2</v>
      </c>
      <c r="X12" s="25">
        <f>W12+'16.06.2017'!X12</f>
        <v>34</v>
      </c>
      <c r="Y12" s="27">
        <v>2</v>
      </c>
      <c r="Z12" s="36">
        <v>0</v>
      </c>
      <c r="AA12" s="35">
        <v>0</v>
      </c>
      <c r="AB12" s="25">
        <f>AA12+'16.06.2017'!AB12</f>
        <v>0</v>
      </c>
      <c r="AC12" s="26">
        <v>0</v>
      </c>
      <c r="AD12" s="37">
        <f t="shared" ref="AD12:AE16" si="1">Z12+V12+N12+J12+F12+B12+R12</f>
        <v>4</v>
      </c>
      <c r="AE12" s="37">
        <f t="shared" si="1"/>
        <v>4</v>
      </c>
      <c r="AF12" s="37">
        <f t="shared" si="0"/>
        <v>125</v>
      </c>
      <c r="AG12" s="38">
        <f t="shared" si="0"/>
        <v>4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C13+'16.06.2017'!D13</f>
        <v>0</v>
      </c>
      <c r="E13" s="26">
        <v>0</v>
      </c>
      <c r="F13" s="24">
        <v>2</v>
      </c>
      <c r="G13" s="25">
        <v>2</v>
      </c>
      <c r="H13" s="25">
        <f>G13+'16.06.2017'!H13</f>
        <v>32</v>
      </c>
      <c r="I13" s="26">
        <v>2</v>
      </c>
      <c r="J13" s="27">
        <v>3</v>
      </c>
      <c r="K13" s="25">
        <v>3</v>
      </c>
      <c r="L13" s="25">
        <f>K13+'16.06.2017'!L13</f>
        <v>72</v>
      </c>
      <c r="M13" s="28">
        <v>3</v>
      </c>
      <c r="N13" s="24">
        <v>0</v>
      </c>
      <c r="O13" s="25">
        <v>0</v>
      </c>
      <c r="P13" s="25">
        <f>O13+'16.06.2017'!P13</f>
        <v>0</v>
      </c>
      <c r="Q13" s="26">
        <v>0</v>
      </c>
      <c r="R13" s="24">
        <v>0</v>
      </c>
      <c r="S13" s="25">
        <v>0</v>
      </c>
      <c r="T13" s="25">
        <f>S13+'16.06.2017'!T13</f>
        <v>0</v>
      </c>
      <c r="U13" s="26">
        <v>0</v>
      </c>
      <c r="V13" s="27">
        <v>0</v>
      </c>
      <c r="W13" s="25">
        <v>0</v>
      </c>
      <c r="X13" s="25">
        <f>W13+'16.06.2017'!X13</f>
        <v>0</v>
      </c>
      <c r="Y13" s="27">
        <v>0</v>
      </c>
      <c r="Z13" s="36">
        <v>0</v>
      </c>
      <c r="AA13" s="25">
        <v>0</v>
      </c>
      <c r="AB13" s="25">
        <f>AA13+'16.06.2017'!AB13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104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C14+'16.06.2017'!D14</f>
        <v>0</v>
      </c>
      <c r="E14" s="26">
        <v>0</v>
      </c>
      <c r="F14" s="24">
        <v>4</v>
      </c>
      <c r="G14" s="35">
        <v>3</v>
      </c>
      <c r="H14" s="25">
        <f>G14+'16.06.2017'!H14</f>
        <v>38</v>
      </c>
      <c r="I14" s="26">
        <v>7</v>
      </c>
      <c r="J14" s="27">
        <v>0</v>
      </c>
      <c r="K14" s="35">
        <v>0</v>
      </c>
      <c r="L14" s="25">
        <f>K14+'16.06.2017'!L14</f>
        <v>0</v>
      </c>
      <c r="M14" s="28">
        <v>0</v>
      </c>
      <c r="N14" s="24">
        <v>1</v>
      </c>
      <c r="O14" s="35">
        <v>1</v>
      </c>
      <c r="P14" s="25">
        <f>O14+'16.06.2017'!P14</f>
        <v>1</v>
      </c>
      <c r="Q14" s="26">
        <v>2</v>
      </c>
      <c r="R14" s="24">
        <v>0</v>
      </c>
      <c r="S14" s="35">
        <v>0</v>
      </c>
      <c r="T14" s="25">
        <f>S14+'16.06.2017'!T14</f>
        <v>0</v>
      </c>
      <c r="U14" s="26">
        <v>0</v>
      </c>
      <c r="V14" s="27">
        <v>0</v>
      </c>
      <c r="W14" s="35">
        <v>0</v>
      </c>
      <c r="X14" s="25">
        <f>W14+'16.06.2017'!X14</f>
        <v>0</v>
      </c>
      <c r="Y14" s="27">
        <v>0</v>
      </c>
      <c r="Z14" s="36">
        <v>0</v>
      </c>
      <c r="AA14" s="35">
        <v>0</v>
      </c>
      <c r="AB14" s="25">
        <f>AA14+'16.06.2017'!AB14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39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C15+'16.06.2017'!D15</f>
        <v>0</v>
      </c>
      <c r="E15" s="86">
        <v>0</v>
      </c>
      <c r="F15" s="85">
        <v>0</v>
      </c>
      <c r="G15" s="49">
        <v>0</v>
      </c>
      <c r="H15" s="25">
        <f>G15+'16.06.2017'!H15</f>
        <v>0</v>
      </c>
      <c r="I15" s="86">
        <v>0</v>
      </c>
      <c r="J15" s="87">
        <v>0</v>
      </c>
      <c r="K15" s="49">
        <v>0</v>
      </c>
      <c r="L15" s="25">
        <f>K15+'16.06.2017'!L15</f>
        <v>0</v>
      </c>
      <c r="M15" s="88">
        <v>0</v>
      </c>
      <c r="N15" s="85">
        <v>0</v>
      </c>
      <c r="O15" s="49">
        <v>0</v>
      </c>
      <c r="P15" s="25">
        <f>O15+'16.06.2017'!P15</f>
        <v>0</v>
      </c>
      <c r="Q15" s="86">
        <v>0</v>
      </c>
      <c r="R15" s="85">
        <v>0</v>
      </c>
      <c r="S15" s="49">
        <v>0</v>
      </c>
      <c r="T15" s="25">
        <f>S15+'16.06.2017'!T15</f>
        <v>0</v>
      </c>
      <c r="U15" s="86">
        <v>0</v>
      </c>
      <c r="V15" s="87">
        <v>0</v>
      </c>
      <c r="W15" s="50">
        <v>0</v>
      </c>
      <c r="X15" s="25">
        <f>W15+'16.06.2017'!X15</f>
        <v>0</v>
      </c>
      <c r="Y15" s="87">
        <v>0</v>
      </c>
      <c r="Z15" s="89">
        <v>0</v>
      </c>
      <c r="AA15" s="49">
        <v>0</v>
      </c>
      <c r="AB15" s="25">
        <f>AA15+'16.06.2017'!AB15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9</v>
      </c>
      <c r="D16" s="57">
        <f>SUM(D6:D15)</f>
        <v>158</v>
      </c>
      <c r="E16" s="58">
        <f>E15+E14+E13+E12+E11+E10+E9+E8+E7+E6</f>
        <v>2</v>
      </c>
      <c r="F16" s="59">
        <f>F15+F14+F13+F12++F11+F10+F9+F8+F7+F6</f>
        <v>16</v>
      </c>
      <c r="G16" s="60">
        <f t="shared" ref="G16:Y16" si="2">G15+G14+G13+G12+G11+G10+G9+G8+G7+G6</f>
        <v>30</v>
      </c>
      <c r="H16" s="61">
        <f t="shared" si="2"/>
        <v>856</v>
      </c>
      <c r="I16" s="62">
        <f t="shared" si="2"/>
        <v>20</v>
      </c>
      <c r="J16" s="55">
        <f t="shared" si="2"/>
        <v>11</v>
      </c>
      <c r="K16" s="61">
        <f t="shared" si="2"/>
        <v>16</v>
      </c>
      <c r="L16" s="61">
        <f t="shared" si="2"/>
        <v>422</v>
      </c>
      <c r="M16" s="63">
        <f t="shared" si="2"/>
        <v>11</v>
      </c>
      <c r="N16" s="55">
        <f t="shared" si="2"/>
        <v>3</v>
      </c>
      <c r="O16" s="60">
        <f t="shared" si="2"/>
        <v>14</v>
      </c>
      <c r="P16" s="61">
        <f t="shared" si="2"/>
        <v>145</v>
      </c>
      <c r="Q16" s="63">
        <f t="shared" si="2"/>
        <v>3</v>
      </c>
      <c r="R16" s="55">
        <f t="shared" si="2"/>
        <v>4</v>
      </c>
      <c r="S16" s="60">
        <f t="shared" si="2"/>
        <v>4</v>
      </c>
      <c r="T16" s="60">
        <f t="shared" si="2"/>
        <v>122</v>
      </c>
      <c r="U16" s="63">
        <f t="shared" si="2"/>
        <v>2</v>
      </c>
      <c r="V16" s="59">
        <f t="shared" si="2"/>
        <v>6</v>
      </c>
      <c r="W16" s="61">
        <f t="shared" si="2"/>
        <v>13</v>
      </c>
      <c r="X16" s="61">
        <f t="shared" si="2"/>
        <v>319</v>
      </c>
      <c r="Y16" s="58">
        <f t="shared" si="2"/>
        <v>5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28</v>
      </c>
      <c r="AC16" s="63">
        <f>AC15+AC14+AC13+AC12++AC11+AC10+AC9+AC8+AC7+AC6</f>
        <v>1</v>
      </c>
      <c r="AD16" s="65">
        <f t="shared" si="1"/>
        <v>42</v>
      </c>
      <c r="AE16" s="66">
        <f t="shared" si="1"/>
        <v>86</v>
      </c>
      <c r="AF16" s="66">
        <f t="shared" si="0"/>
        <v>2050</v>
      </c>
      <c r="AG16" s="67">
        <f t="shared" si="0"/>
        <v>44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C6" sqref="C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42896</v>
      </c>
      <c r="M3" s="121"/>
      <c r="N3" s="9" t="s">
        <v>2</v>
      </c>
      <c r="O3" s="121">
        <v>42902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1</v>
      </c>
      <c r="D6" s="25">
        <f>C6+'9.06.2017'!D6</f>
        <v>49</v>
      </c>
      <c r="E6" s="26">
        <v>0</v>
      </c>
      <c r="F6" s="24">
        <v>2</v>
      </c>
      <c r="G6" s="25">
        <v>7</v>
      </c>
      <c r="H6" s="25">
        <f>G6+'9.06.2017'!H6</f>
        <v>206</v>
      </c>
      <c r="I6" s="26">
        <v>1</v>
      </c>
      <c r="J6" s="27">
        <v>0</v>
      </c>
      <c r="K6" s="25">
        <v>2</v>
      </c>
      <c r="L6" s="25">
        <f>K6+'9.06.2017'!L6</f>
        <v>25</v>
      </c>
      <c r="M6" s="28">
        <v>0</v>
      </c>
      <c r="N6" s="24">
        <v>2</v>
      </c>
      <c r="O6" s="25">
        <v>4</v>
      </c>
      <c r="P6" s="25">
        <f>O6+'9.06.2017'!P6</f>
        <v>65</v>
      </c>
      <c r="Q6" s="26">
        <v>1</v>
      </c>
      <c r="R6" s="24">
        <v>2</v>
      </c>
      <c r="S6" s="25">
        <v>1</v>
      </c>
      <c r="T6" s="25">
        <f>S6+'9.06.2017'!T6</f>
        <v>66</v>
      </c>
      <c r="U6" s="26">
        <v>1</v>
      </c>
      <c r="V6" s="27">
        <v>2</v>
      </c>
      <c r="W6" s="25">
        <v>7</v>
      </c>
      <c r="X6" s="25">
        <f>W6+'9.06.2017'!X6</f>
        <v>122</v>
      </c>
      <c r="Y6" s="27">
        <v>1</v>
      </c>
      <c r="Z6" s="29">
        <v>0</v>
      </c>
      <c r="AA6" s="30">
        <v>0</v>
      </c>
      <c r="AB6" s="25">
        <f>AA6+'9.06.2017'!AB6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22</v>
      </c>
      <c r="AF6" s="31">
        <f>D6+H6+L6+P6+T6+X6+AB6</f>
        <v>533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C7+'9.06.2017'!D7</f>
        <v>0</v>
      </c>
      <c r="E7" s="26">
        <v>0</v>
      </c>
      <c r="F7" s="24">
        <v>0</v>
      </c>
      <c r="G7" s="35">
        <v>0</v>
      </c>
      <c r="H7" s="25">
        <f>G7+'9.06.2017'!H7</f>
        <v>18</v>
      </c>
      <c r="I7" s="26">
        <v>0</v>
      </c>
      <c r="J7" s="27">
        <v>0</v>
      </c>
      <c r="K7" s="35">
        <v>0</v>
      </c>
      <c r="L7" s="25">
        <f>K7+'9.06.2017'!L7</f>
        <v>17</v>
      </c>
      <c r="M7" s="28">
        <v>0</v>
      </c>
      <c r="N7" s="24">
        <v>0</v>
      </c>
      <c r="O7" s="35">
        <v>0</v>
      </c>
      <c r="P7" s="25">
        <f>O7+'9.06.2017'!P7</f>
        <v>0</v>
      </c>
      <c r="Q7" s="26">
        <v>0</v>
      </c>
      <c r="R7" s="24">
        <v>0</v>
      </c>
      <c r="S7" s="35">
        <v>0</v>
      </c>
      <c r="T7" s="25">
        <f>S7+'9.06.2017'!T7</f>
        <v>9</v>
      </c>
      <c r="U7" s="26">
        <v>0</v>
      </c>
      <c r="V7" s="27">
        <v>0</v>
      </c>
      <c r="W7" s="35">
        <v>0</v>
      </c>
      <c r="X7" s="25">
        <f>W7+'9.06.2017'!X7</f>
        <v>11</v>
      </c>
      <c r="Y7" s="27">
        <v>0</v>
      </c>
      <c r="Z7" s="36">
        <v>0</v>
      </c>
      <c r="AA7" s="35">
        <v>0</v>
      </c>
      <c r="AB7" s="25">
        <f>AA7+'9.06.2017'!AB7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61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85">
        <v>2</v>
      </c>
      <c r="C8" s="46">
        <v>4</v>
      </c>
      <c r="D8" s="46">
        <f>C8+'9.06.2017'!D8</f>
        <v>80</v>
      </c>
      <c r="E8" s="86">
        <v>2</v>
      </c>
      <c r="F8" s="85">
        <v>0</v>
      </c>
      <c r="G8" s="46">
        <v>0</v>
      </c>
      <c r="H8" s="46">
        <f>G8+'9.06.2017'!H8</f>
        <v>247</v>
      </c>
      <c r="I8" s="86">
        <v>0</v>
      </c>
      <c r="J8" s="87">
        <v>5</v>
      </c>
      <c r="K8" s="46">
        <v>5</v>
      </c>
      <c r="L8" s="46">
        <f>K8+'9.06.2017'!L8</f>
        <v>184</v>
      </c>
      <c r="M8" s="88">
        <v>5</v>
      </c>
      <c r="N8" s="85">
        <v>0</v>
      </c>
      <c r="O8" s="46">
        <v>0</v>
      </c>
      <c r="P8" s="46">
        <f>O8+'9.06.2017'!P8</f>
        <v>22</v>
      </c>
      <c r="Q8" s="86">
        <v>0</v>
      </c>
      <c r="R8" s="85">
        <v>0</v>
      </c>
      <c r="S8" s="46">
        <v>0</v>
      </c>
      <c r="T8" s="46">
        <f>S8+'9.06.2017'!T8</f>
        <v>0</v>
      </c>
      <c r="U8" s="86">
        <v>0</v>
      </c>
      <c r="V8" s="87">
        <v>0</v>
      </c>
      <c r="W8" s="46">
        <v>0</v>
      </c>
      <c r="X8" s="46">
        <f>W8+'9.06.2017'!X8</f>
        <v>72</v>
      </c>
      <c r="Y8" s="87">
        <v>0</v>
      </c>
      <c r="Z8" s="92">
        <v>0</v>
      </c>
      <c r="AA8" s="46">
        <v>0</v>
      </c>
      <c r="AB8" s="46">
        <f>AA8+'9.06.2017'!AB8</f>
        <v>16</v>
      </c>
      <c r="AC8" s="86">
        <v>0</v>
      </c>
      <c r="AD8" s="93">
        <f t="shared" si="0"/>
        <v>7</v>
      </c>
      <c r="AE8" s="93">
        <f t="shared" si="0"/>
        <v>9</v>
      </c>
      <c r="AF8" s="93">
        <f>AB8+X8+P8+L8+H8+D8+T8</f>
        <v>621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C9+'9.06.2017'!D9</f>
        <v>1</v>
      </c>
      <c r="E9" s="26">
        <v>0</v>
      </c>
      <c r="F9" s="24">
        <v>4</v>
      </c>
      <c r="G9" s="35">
        <v>5</v>
      </c>
      <c r="H9" s="25">
        <f>G9+'9.06.2017'!H9</f>
        <v>145</v>
      </c>
      <c r="I9" s="26">
        <v>3</v>
      </c>
      <c r="J9" s="27">
        <v>0</v>
      </c>
      <c r="K9" s="35">
        <v>0</v>
      </c>
      <c r="L9" s="25">
        <f>K9+'9.06.2017'!L9</f>
        <v>16</v>
      </c>
      <c r="M9" s="28">
        <v>0</v>
      </c>
      <c r="N9" s="24">
        <v>0</v>
      </c>
      <c r="O9" s="35">
        <v>0</v>
      </c>
      <c r="P9" s="25">
        <f>O9+'9.06.2017'!P9</f>
        <v>0</v>
      </c>
      <c r="Q9" s="26">
        <v>0</v>
      </c>
      <c r="R9" s="24">
        <v>0</v>
      </c>
      <c r="S9" s="43">
        <v>0</v>
      </c>
      <c r="T9" s="25">
        <f>S9+'9.06.2017'!T9</f>
        <v>0</v>
      </c>
      <c r="U9" s="26">
        <v>0</v>
      </c>
      <c r="V9" s="27">
        <v>0</v>
      </c>
      <c r="W9" s="35">
        <v>0</v>
      </c>
      <c r="X9" s="25">
        <f>W9+'9.06.2017'!X9</f>
        <v>11</v>
      </c>
      <c r="Y9" s="27">
        <v>0</v>
      </c>
      <c r="Z9" s="36">
        <v>0</v>
      </c>
      <c r="AA9" s="35">
        <v>0</v>
      </c>
      <c r="AB9" s="25">
        <f>AA9+'9.06.2017'!AB9</f>
        <v>2</v>
      </c>
      <c r="AC9" s="26">
        <v>0</v>
      </c>
      <c r="AD9" s="37">
        <f t="shared" si="0"/>
        <v>4</v>
      </c>
      <c r="AE9" s="37">
        <f t="shared" si="0"/>
        <v>5</v>
      </c>
      <c r="AF9" s="37">
        <f t="shared" si="0"/>
        <v>175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C10+'9.06.2017'!D10</f>
        <v>0</v>
      </c>
      <c r="E10" s="26">
        <v>0</v>
      </c>
      <c r="F10" s="24">
        <v>1</v>
      </c>
      <c r="G10" s="25">
        <v>1</v>
      </c>
      <c r="H10" s="25">
        <f>G10+'9.06.2017'!H10</f>
        <v>15</v>
      </c>
      <c r="I10" s="26">
        <v>0</v>
      </c>
      <c r="J10" s="27">
        <v>0</v>
      </c>
      <c r="K10" s="25">
        <v>0</v>
      </c>
      <c r="L10" s="25">
        <f>K10+'9.06.2017'!L10</f>
        <v>6</v>
      </c>
      <c r="M10" s="28">
        <v>1</v>
      </c>
      <c r="N10" s="24">
        <v>0</v>
      </c>
      <c r="O10" s="45">
        <v>3</v>
      </c>
      <c r="P10" s="25">
        <f>O10+'9.06.2017'!P10</f>
        <v>44</v>
      </c>
      <c r="Q10" s="26">
        <v>0</v>
      </c>
      <c r="R10" s="24">
        <v>0</v>
      </c>
      <c r="S10" s="25">
        <v>0</v>
      </c>
      <c r="T10" s="25">
        <f>S10+'9.06.2017'!T10</f>
        <v>0</v>
      </c>
      <c r="U10" s="26">
        <v>0</v>
      </c>
      <c r="V10" s="27">
        <v>0</v>
      </c>
      <c r="W10" s="25">
        <v>0</v>
      </c>
      <c r="X10" s="25">
        <f>W10+'9.06.2017'!X10</f>
        <v>0</v>
      </c>
      <c r="Y10" s="27">
        <v>0</v>
      </c>
      <c r="Z10" s="36">
        <v>0</v>
      </c>
      <c r="AA10" s="46">
        <v>0</v>
      </c>
      <c r="AB10" s="25">
        <f>AA10+'9.06.2017'!AB10</f>
        <v>4</v>
      </c>
      <c r="AC10" s="26">
        <v>0</v>
      </c>
      <c r="AD10" s="40">
        <f>Z10+V10+N10+J10+F10+B11+R10</f>
        <v>1</v>
      </c>
      <c r="AE10" s="40">
        <f>AA10+W10+O10+K10+G10+C10+S10</f>
        <v>4</v>
      </c>
      <c r="AF10" s="40">
        <f t="shared" si="0"/>
        <v>69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C11+'9.06.2017'!D11</f>
        <v>2</v>
      </c>
      <c r="E11" s="26">
        <v>0</v>
      </c>
      <c r="F11" s="24">
        <v>5</v>
      </c>
      <c r="G11" s="35">
        <v>5</v>
      </c>
      <c r="H11" s="25">
        <f>G11+'9.06.2017'!H11</f>
        <v>95</v>
      </c>
      <c r="I11" s="26">
        <v>4</v>
      </c>
      <c r="J11" s="27">
        <v>1</v>
      </c>
      <c r="K11" s="35">
        <v>2</v>
      </c>
      <c r="L11" s="25">
        <f>K11+'9.06.2017'!L11</f>
        <v>54</v>
      </c>
      <c r="M11" s="28">
        <v>1</v>
      </c>
      <c r="N11" s="24">
        <v>0</v>
      </c>
      <c r="O11" s="35">
        <v>0</v>
      </c>
      <c r="P11" s="25">
        <f>O11+'9.06.2017'!P11</f>
        <v>0</v>
      </c>
      <c r="Q11" s="26">
        <v>0</v>
      </c>
      <c r="R11" s="24">
        <v>1</v>
      </c>
      <c r="S11" s="35">
        <v>2</v>
      </c>
      <c r="T11" s="25">
        <f>S11+'9.06.2017'!T11</f>
        <v>41</v>
      </c>
      <c r="U11" s="26">
        <v>2</v>
      </c>
      <c r="V11" s="27">
        <v>2</v>
      </c>
      <c r="W11" s="35">
        <v>2</v>
      </c>
      <c r="X11" s="25">
        <f>W11+'9.06.2017'!X11</f>
        <v>58</v>
      </c>
      <c r="Y11" s="27">
        <v>2</v>
      </c>
      <c r="Z11" s="36">
        <v>0</v>
      </c>
      <c r="AA11" s="35">
        <v>0</v>
      </c>
      <c r="AB11" s="25">
        <f>AA11+'9.06.2017'!AB11</f>
        <v>0</v>
      </c>
      <c r="AC11" s="26">
        <v>0</v>
      </c>
      <c r="AD11" s="37">
        <f>Z11+V11+N11+J11+F11+B11+R11</f>
        <v>9</v>
      </c>
      <c r="AE11" s="37">
        <f>AA11+W11+O11+K11+G11+C11+S11</f>
        <v>11</v>
      </c>
      <c r="AF11" s="37">
        <f t="shared" si="0"/>
        <v>250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C12+'9.06.2017'!D12</f>
        <v>17</v>
      </c>
      <c r="E12" s="26">
        <v>0</v>
      </c>
      <c r="F12" s="24">
        <v>2</v>
      </c>
      <c r="G12" s="35">
        <v>2</v>
      </c>
      <c r="H12" s="25">
        <f>G12+'9.06.2017'!H12</f>
        <v>35</v>
      </c>
      <c r="I12" s="26">
        <v>1</v>
      </c>
      <c r="J12" s="27">
        <v>2</v>
      </c>
      <c r="K12" s="35">
        <v>2</v>
      </c>
      <c r="L12" s="25">
        <f>K12+'9.06.2017'!L12</f>
        <v>35</v>
      </c>
      <c r="M12" s="28">
        <v>1</v>
      </c>
      <c r="N12" s="24">
        <v>0</v>
      </c>
      <c r="O12" s="35">
        <v>0</v>
      </c>
      <c r="P12" s="25">
        <f>O12+'9.06.2017'!P12</f>
        <v>0</v>
      </c>
      <c r="Q12" s="26">
        <v>0</v>
      </c>
      <c r="R12" s="24">
        <v>0</v>
      </c>
      <c r="S12" s="35">
        <v>0</v>
      </c>
      <c r="T12" s="25">
        <f>S12+'9.06.2017'!T12</f>
        <v>2</v>
      </c>
      <c r="U12" s="26">
        <v>0</v>
      </c>
      <c r="V12" s="27">
        <v>2</v>
      </c>
      <c r="W12" s="35">
        <v>2</v>
      </c>
      <c r="X12" s="25">
        <f>W12+'9.06.2017'!X12</f>
        <v>32</v>
      </c>
      <c r="Y12" s="27">
        <v>2</v>
      </c>
      <c r="Z12" s="36">
        <v>0</v>
      </c>
      <c r="AA12" s="35">
        <v>0</v>
      </c>
      <c r="AB12" s="25">
        <f>AA12+'9.06.2017'!AB12</f>
        <v>0</v>
      </c>
      <c r="AC12" s="26">
        <v>0</v>
      </c>
      <c r="AD12" s="37">
        <f t="shared" ref="AD12:AE16" si="1">Z12+V12+N12+J12+F12+B12+R12</f>
        <v>6</v>
      </c>
      <c r="AE12" s="37">
        <f t="shared" si="1"/>
        <v>6</v>
      </c>
      <c r="AF12" s="37">
        <f t="shared" si="0"/>
        <v>121</v>
      </c>
      <c r="AG12" s="38">
        <f t="shared" si="0"/>
        <v>4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C13+'9.06.2017'!D13</f>
        <v>0</v>
      </c>
      <c r="E13" s="26">
        <v>0</v>
      </c>
      <c r="F13" s="24">
        <v>2</v>
      </c>
      <c r="G13" s="25">
        <v>2</v>
      </c>
      <c r="H13" s="25">
        <f>G13+'9.06.2017'!H13</f>
        <v>30</v>
      </c>
      <c r="I13" s="26">
        <v>2</v>
      </c>
      <c r="J13" s="27">
        <v>3</v>
      </c>
      <c r="K13" s="25">
        <v>3</v>
      </c>
      <c r="L13" s="25">
        <f>K13+'9.06.2017'!L13</f>
        <v>69</v>
      </c>
      <c r="M13" s="28">
        <v>3</v>
      </c>
      <c r="N13" s="24">
        <v>0</v>
      </c>
      <c r="O13" s="25">
        <v>0</v>
      </c>
      <c r="P13" s="25">
        <f>O13+'9.06.2017'!P13</f>
        <v>0</v>
      </c>
      <c r="Q13" s="26">
        <v>0</v>
      </c>
      <c r="R13" s="24">
        <v>0</v>
      </c>
      <c r="S13" s="25">
        <v>0</v>
      </c>
      <c r="T13" s="25">
        <f>S13+'9.06.2017'!T13</f>
        <v>0</v>
      </c>
      <c r="U13" s="26">
        <v>0</v>
      </c>
      <c r="V13" s="27">
        <v>0</v>
      </c>
      <c r="W13" s="25">
        <v>0</v>
      </c>
      <c r="X13" s="25">
        <f>W13+'9.06.2017'!X13</f>
        <v>0</v>
      </c>
      <c r="Y13" s="27">
        <v>0</v>
      </c>
      <c r="Z13" s="36">
        <v>0</v>
      </c>
      <c r="AA13" s="25">
        <v>0</v>
      </c>
      <c r="AB13" s="25">
        <f>AA13+'9.06.2017'!AB13</f>
        <v>0</v>
      </c>
      <c r="AC13" s="26">
        <v>0</v>
      </c>
      <c r="AD13" s="40">
        <f>Z13+V13+N13+J13+F13+B13+R13</f>
        <v>5</v>
      </c>
      <c r="AE13" s="40">
        <f t="shared" si="1"/>
        <v>5</v>
      </c>
      <c r="AF13" s="40">
        <f>AB13+X13+P13+L13+H13+D13+T13</f>
        <v>99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C14+'9.06.2017'!D14</f>
        <v>0</v>
      </c>
      <c r="E14" s="26">
        <v>0</v>
      </c>
      <c r="F14" s="24">
        <v>4</v>
      </c>
      <c r="G14" s="35">
        <v>3</v>
      </c>
      <c r="H14" s="25">
        <f>G14+'9.06.2017'!H14</f>
        <v>35</v>
      </c>
      <c r="I14" s="26">
        <v>7</v>
      </c>
      <c r="J14" s="27">
        <v>0</v>
      </c>
      <c r="K14" s="35">
        <v>0</v>
      </c>
      <c r="L14" s="25">
        <f>K14+'9.06.2017'!L14</f>
        <v>0</v>
      </c>
      <c r="M14" s="28">
        <v>0</v>
      </c>
      <c r="N14" s="24">
        <v>0</v>
      </c>
      <c r="O14" s="35">
        <v>0</v>
      </c>
      <c r="P14" s="25">
        <f>O14+'9.06.2017'!P14</f>
        <v>0</v>
      </c>
      <c r="Q14" s="26">
        <v>0</v>
      </c>
      <c r="R14" s="24">
        <v>0</v>
      </c>
      <c r="S14" s="35">
        <v>0</v>
      </c>
      <c r="T14" s="25">
        <f>S14+'9.06.2017'!T14</f>
        <v>0</v>
      </c>
      <c r="U14" s="26">
        <v>0</v>
      </c>
      <c r="V14" s="27">
        <v>0</v>
      </c>
      <c r="W14" s="35">
        <v>0</v>
      </c>
      <c r="X14" s="25">
        <f>W14+'9.06.2017'!X14</f>
        <v>0</v>
      </c>
      <c r="Y14" s="27">
        <v>0</v>
      </c>
      <c r="Z14" s="36">
        <v>0</v>
      </c>
      <c r="AA14" s="35">
        <v>0</v>
      </c>
      <c r="AB14" s="25">
        <f>AA14+'9.06.2017'!AB14</f>
        <v>0</v>
      </c>
      <c r="AC14" s="26">
        <v>0</v>
      </c>
      <c r="AD14" s="37">
        <f t="shared" si="1"/>
        <v>4</v>
      </c>
      <c r="AE14" s="37">
        <f t="shared" si="1"/>
        <v>3</v>
      </c>
      <c r="AF14" s="37">
        <f t="shared" si="0"/>
        <v>35</v>
      </c>
      <c r="AG14" s="38">
        <f t="shared" si="0"/>
        <v>7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C15+'9.06.2017'!D15</f>
        <v>0</v>
      </c>
      <c r="E15" s="86">
        <v>0</v>
      </c>
      <c r="F15" s="85">
        <v>0</v>
      </c>
      <c r="G15" s="49">
        <v>0</v>
      </c>
      <c r="H15" s="25">
        <f>G15+'9.06.2017'!H15</f>
        <v>0</v>
      </c>
      <c r="I15" s="86">
        <v>0</v>
      </c>
      <c r="J15" s="87">
        <v>0</v>
      </c>
      <c r="K15" s="49">
        <v>0</v>
      </c>
      <c r="L15" s="25">
        <f>K15+'9.06.2017'!L15</f>
        <v>0</v>
      </c>
      <c r="M15" s="88">
        <v>0</v>
      </c>
      <c r="N15" s="85">
        <v>0</v>
      </c>
      <c r="O15" s="49">
        <v>0</v>
      </c>
      <c r="P15" s="25">
        <f>O15+'9.06.2017'!P15</f>
        <v>0</v>
      </c>
      <c r="Q15" s="86">
        <v>0</v>
      </c>
      <c r="R15" s="85">
        <v>0</v>
      </c>
      <c r="S15" s="49">
        <v>0</v>
      </c>
      <c r="T15" s="25">
        <f>S15+'9.06.2017'!T15</f>
        <v>0</v>
      </c>
      <c r="U15" s="86">
        <v>0</v>
      </c>
      <c r="V15" s="87">
        <v>0</v>
      </c>
      <c r="W15" s="50">
        <v>0</v>
      </c>
      <c r="X15" s="25">
        <f>W15+'9.06.2017'!X15</f>
        <v>0</v>
      </c>
      <c r="Y15" s="87">
        <v>0</v>
      </c>
      <c r="Z15" s="89">
        <v>0</v>
      </c>
      <c r="AA15" s="49">
        <v>0</v>
      </c>
      <c r="AB15" s="25">
        <f>AA15+'9.06.2017'!AB15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5</v>
      </c>
      <c r="D16" s="57">
        <f>SUM(D6:D15)</f>
        <v>149</v>
      </c>
      <c r="E16" s="58">
        <f>E15+E14+E13+E12+E11+E10+E9+E8+E7+E6</f>
        <v>2</v>
      </c>
      <c r="F16" s="59">
        <f>F15+F14+F13+F12++F11+F10+F9+F8+F7+F6</f>
        <v>20</v>
      </c>
      <c r="G16" s="60">
        <f t="shared" ref="G16:Y16" si="2">G15+G14+G13+G12+G11+G10+G9+G8+G7+G6</f>
        <v>25</v>
      </c>
      <c r="H16" s="61">
        <f t="shared" si="2"/>
        <v>826</v>
      </c>
      <c r="I16" s="62">
        <f t="shared" si="2"/>
        <v>18</v>
      </c>
      <c r="J16" s="55">
        <f t="shared" si="2"/>
        <v>11</v>
      </c>
      <c r="K16" s="61">
        <f t="shared" si="2"/>
        <v>14</v>
      </c>
      <c r="L16" s="61">
        <f t="shared" si="2"/>
        <v>406</v>
      </c>
      <c r="M16" s="63">
        <f t="shared" si="2"/>
        <v>11</v>
      </c>
      <c r="N16" s="55">
        <f t="shared" si="2"/>
        <v>2</v>
      </c>
      <c r="O16" s="60">
        <f t="shared" si="2"/>
        <v>7</v>
      </c>
      <c r="P16" s="61">
        <f t="shared" si="2"/>
        <v>131</v>
      </c>
      <c r="Q16" s="63">
        <f t="shared" si="2"/>
        <v>1</v>
      </c>
      <c r="R16" s="55">
        <f t="shared" si="2"/>
        <v>3</v>
      </c>
      <c r="S16" s="60">
        <f t="shared" si="2"/>
        <v>3</v>
      </c>
      <c r="T16" s="60">
        <f t="shared" si="2"/>
        <v>118</v>
      </c>
      <c r="U16" s="63">
        <f t="shared" si="2"/>
        <v>3</v>
      </c>
      <c r="V16" s="59">
        <f t="shared" si="2"/>
        <v>6</v>
      </c>
      <c r="W16" s="61">
        <f t="shared" si="2"/>
        <v>11</v>
      </c>
      <c r="X16" s="61">
        <f t="shared" si="2"/>
        <v>306</v>
      </c>
      <c r="Y16" s="58">
        <f t="shared" si="2"/>
        <v>5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28</v>
      </c>
      <c r="AC16" s="63">
        <f>AC15+AC14+AC13+AC12++AC11+AC10+AC9+AC8+AC7+AC6</f>
        <v>0</v>
      </c>
      <c r="AD16" s="65">
        <f t="shared" si="1"/>
        <v>44</v>
      </c>
      <c r="AE16" s="66">
        <f t="shared" si="1"/>
        <v>65</v>
      </c>
      <c r="AF16" s="66">
        <f t="shared" si="0"/>
        <v>1964</v>
      </c>
      <c r="AG16" s="67">
        <f t="shared" si="0"/>
        <v>40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A13" sqref="A13:XFD13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42889</v>
      </c>
      <c r="M3" s="121"/>
      <c r="N3" s="9" t="s">
        <v>2</v>
      </c>
      <c r="O3" s="121">
        <v>42895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1</v>
      </c>
      <c r="D6" s="25">
        <f>C6+'2.06.2017 '!D6</f>
        <v>48</v>
      </c>
      <c r="E6" s="26">
        <v>0</v>
      </c>
      <c r="F6" s="24">
        <v>2</v>
      </c>
      <c r="G6" s="25">
        <v>7</v>
      </c>
      <c r="H6" s="25">
        <f>G6+'2.06.2017 '!H6</f>
        <v>199</v>
      </c>
      <c r="I6" s="26">
        <v>1</v>
      </c>
      <c r="J6" s="27">
        <v>0</v>
      </c>
      <c r="K6" s="25">
        <v>0</v>
      </c>
      <c r="L6" s="25">
        <f>K6+'2.06.2017 '!L6</f>
        <v>23</v>
      </c>
      <c r="M6" s="28">
        <v>0</v>
      </c>
      <c r="N6" s="24">
        <v>2</v>
      </c>
      <c r="O6" s="25">
        <v>7</v>
      </c>
      <c r="P6" s="25">
        <f>O6+'2.06.2017 '!P6</f>
        <v>61</v>
      </c>
      <c r="Q6" s="26">
        <v>1</v>
      </c>
      <c r="R6" s="24">
        <v>2</v>
      </c>
      <c r="S6" s="25">
        <v>3</v>
      </c>
      <c r="T6" s="25">
        <f>S6+'2.06.2017 '!T6</f>
        <v>65</v>
      </c>
      <c r="U6" s="26">
        <v>1</v>
      </c>
      <c r="V6" s="27">
        <v>2</v>
      </c>
      <c r="W6" s="25">
        <v>7</v>
      </c>
      <c r="X6" s="25">
        <f>W6+'2.06.2017 '!X6</f>
        <v>115</v>
      </c>
      <c r="Y6" s="27">
        <v>1</v>
      </c>
      <c r="Z6" s="29">
        <v>0</v>
      </c>
      <c r="AA6" s="30">
        <v>0</v>
      </c>
      <c r="AB6" s="25">
        <f>AA6+'2.06.2017 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25</v>
      </c>
      <c r="AF6" s="31">
        <f>D6+H6+L6+P6+T6+X6+AB6</f>
        <v>511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C7+'2.06.2017 '!D7</f>
        <v>0</v>
      </c>
      <c r="E7" s="26">
        <v>0</v>
      </c>
      <c r="F7" s="24">
        <v>0</v>
      </c>
      <c r="G7" s="35">
        <v>0</v>
      </c>
      <c r="H7" s="25">
        <f>G7+'2.06.2017 '!H7</f>
        <v>18</v>
      </c>
      <c r="I7" s="26">
        <v>0</v>
      </c>
      <c r="J7" s="27">
        <v>0</v>
      </c>
      <c r="K7" s="35">
        <v>0</v>
      </c>
      <c r="L7" s="25">
        <f>K7+'2.06.2017 '!L7</f>
        <v>17</v>
      </c>
      <c r="M7" s="28">
        <v>0</v>
      </c>
      <c r="N7" s="24">
        <v>0</v>
      </c>
      <c r="O7" s="35">
        <v>0</v>
      </c>
      <c r="P7" s="25">
        <f>O7+'2.06.2017 '!P7</f>
        <v>0</v>
      </c>
      <c r="Q7" s="26">
        <v>0</v>
      </c>
      <c r="R7" s="24">
        <v>0</v>
      </c>
      <c r="S7" s="35">
        <v>0</v>
      </c>
      <c r="T7" s="25">
        <f>S7+'2.06.2017 '!T7</f>
        <v>9</v>
      </c>
      <c r="U7" s="26">
        <v>0</v>
      </c>
      <c r="V7" s="27">
        <v>0</v>
      </c>
      <c r="W7" s="35">
        <v>0</v>
      </c>
      <c r="X7" s="25">
        <f>W7+'2.06.2017 '!X7</f>
        <v>11</v>
      </c>
      <c r="Y7" s="27">
        <v>0</v>
      </c>
      <c r="Z7" s="36">
        <v>0</v>
      </c>
      <c r="AA7" s="35">
        <v>0</v>
      </c>
      <c r="AB7" s="25">
        <f>AA7+'2.06.2017 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61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2</v>
      </c>
      <c r="D8" s="25">
        <f>C8+'2.06.2017 '!D8</f>
        <v>76</v>
      </c>
      <c r="E8" s="26">
        <v>2</v>
      </c>
      <c r="F8" s="24">
        <v>0</v>
      </c>
      <c r="G8" s="25">
        <v>0</v>
      </c>
      <c r="H8" s="25">
        <f>G8+'2.06.2017 '!H8</f>
        <v>247</v>
      </c>
      <c r="I8" s="26">
        <v>0</v>
      </c>
      <c r="J8" s="27">
        <v>5</v>
      </c>
      <c r="K8" s="25">
        <v>5</v>
      </c>
      <c r="L8" s="25">
        <f>K8+'2.06.2017 '!L8</f>
        <v>179</v>
      </c>
      <c r="M8" s="28">
        <v>5</v>
      </c>
      <c r="N8" s="24">
        <v>0</v>
      </c>
      <c r="O8" s="25">
        <v>0</v>
      </c>
      <c r="P8" s="25">
        <f>O8+'2.06.2017 '!P8</f>
        <v>22</v>
      </c>
      <c r="Q8" s="26">
        <v>0</v>
      </c>
      <c r="R8" s="24">
        <v>0</v>
      </c>
      <c r="S8" s="25">
        <v>0</v>
      </c>
      <c r="T8" s="25">
        <f>S8+'2.06.2017 '!T8</f>
        <v>0</v>
      </c>
      <c r="U8" s="26">
        <v>0</v>
      </c>
      <c r="V8" s="27">
        <v>0</v>
      </c>
      <c r="W8" s="25">
        <v>0</v>
      </c>
      <c r="X8" s="25">
        <f>W8+'2.06.2017 '!X8</f>
        <v>72</v>
      </c>
      <c r="Y8" s="27">
        <v>0</v>
      </c>
      <c r="Z8" s="36">
        <v>0</v>
      </c>
      <c r="AA8" s="25">
        <v>0</v>
      </c>
      <c r="AB8" s="25">
        <f>AA8+'2.06.2017 '!AB8</f>
        <v>16</v>
      </c>
      <c r="AC8" s="26">
        <v>0</v>
      </c>
      <c r="AD8" s="40">
        <f t="shared" si="0"/>
        <v>7</v>
      </c>
      <c r="AE8" s="40">
        <f t="shared" si="0"/>
        <v>7</v>
      </c>
      <c r="AF8" s="40">
        <f>AB8+X8+P8+L8+H8+D8+T8</f>
        <v>612</v>
      </c>
      <c r="AG8" s="41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C9+'2.06.2017 '!D9</f>
        <v>1</v>
      </c>
      <c r="E9" s="26">
        <v>0</v>
      </c>
      <c r="F9" s="24">
        <v>5</v>
      </c>
      <c r="G9" s="35">
        <v>7</v>
      </c>
      <c r="H9" s="25">
        <f>G9+'2.06.2017 '!H9</f>
        <v>140</v>
      </c>
      <c r="I9" s="26">
        <v>4</v>
      </c>
      <c r="J9" s="27">
        <v>0</v>
      </c>
      <c r="K9" s="35">
        <v>0</v>
      </c>
      <c r="L9" s="25">
        <f>K9+'2.06.2017 '!L9</f>
        <v>16</v>
      </c>
      <c r="M9" s="28">
        <v>0</v>
      </c>
      <c r="N9" s="24">
        <v>0</v>
      </c>
      <c r="O9" s="35">
        <v>0</v>
      </c>
      <c r="P9" s="25">
        <f>O9+'2.06.2017 '!P9</f>
        <v>0</v>
      </c>
      <c r="Q9" s="26">
        <v>0</v>
      </c>
      <c r="R9" s="24">
        <v>0</v>
      </c>
      <c r="S9" s="43">
        <v>0</v>
      </c>
      <c r="T9" s="25">
        <f>S9+'2.06.2017 '!T9</f>
        <v>0</v>
      </c>
      <c r="U9" s="26">
        <v>0</v>
      </c>
      <c r="V9" s="27">
        <v>0</v>
      </c>
      <c r="W9" s="35">
        <v>0</v>
      </c>
      <c r="X9" s="25">
        <f>W9+'2.06.2017 '!X9</f>
        <v>11</v>
      </c>
      <c r="Y9" s="27">
        <v>0</v>
      </c>
      <c r="Z9" s="36">
        <v>0</v>
      </c>
      <c r="AA9" s="35">
        <v>0</v>
      </c>
      <c r="AB9" s="25">
        <f>AA9+'2.06.2017 '!AB9</f>
        <v>2</v>
      </c>
      <c r="AC9" s="26">
        <v>0</v>
      </c>
      <c r="AD9" s="37">
        <f t="shared" si="0"/>
        <v>5</v>
      </c>
      <c r="AE9" s="37">
        <f t="shared" si="0"/>
        <v>7</v>
      </c>
      <c r="AF9" s="37">
        <f t="shared" si="0"/>
        <v>170</v>
      </c>
      <c r="AG9" s="38">
        <f t="shared" si="0"/>
        <v>4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C10+'2.06.2017 '!D10</f>
        <v>0</v>
      </c>
      <c r="E10" s="26">
        <v>0</v>
      </c>
      <c r="F10" s="24">
        <v>0</v>
      </c>
      <c r="G10" s="25">
        <v>0</v>
      </c>
      <c r="H10" s="25">
        <f>G10+'2.06.2017 '!H10</f>
        <v>14</v>
      </c>
      <c r="I10" s="26">
        <v>1</v>
      </c>
      <c r="J10" s="27">
        <v>0</v>
      </c>
      <c r="K10" s="25">
        <v>0</v>
      </c>
      <c r="L10" s="25">
        <f>K10+'2.06.2017 '!L10</f>
        <v>6</v>
      </c>
      <c r="M10" s="28">
        <v>0</v>
      </c>
      <c r="N10" s="24">
        <v>1</v>
      </c>
      <c r="O10" s="45">
        <v>4</v>
      </c>
      <c r="P10" s="25">
        <f>O10+'2.06.2017 '!P10</f>
        <v>41</v>
      </c>
      <c r="Q10" s="26">
        <v>0</v>
      </c>
      <c r="R10" s="24">
        <v>0</v>
      </c>
      <c r="S10" s="25">
        <v>0</v>
      </c>
      <c r="T10" s="25">
        <f>S10+'2.06.2017 '!T10</f>
        <v>0</v>
      </c>
      <c r="U10" s="26">
        <v>0</v>
      </c>
      <c r="V10" s="27">
        <v>0</v>
      </c>
      <c r="W10" s="25">
        <v>0</v>
      </c>
      <c r="X10" s="25">
        <f>W10+'2.06.2017 '!X10</f>
        <v>0</v>
      </c>
      <c r="Y10" s="27">
        <v>0</v>
      </c>
      <c r="Z10" s="36">
        <v>0</v>
      </c>
      <c r="AA10" s="46">
        <v>0</v>
      </c>
      <c r="AB10" s="25">
        <f>AA10+'2.06.2017 '!AB10</f>
        <v>4</v>
      </c>
      <c r="AC10" s="26">
        <v>0</v>
      </c>
      <c r="AD10" s="40">
        <f>Z10+V10+N10+J10+F10+B11+R10</f>
        <v>1</v>
      </c>
      <c r="AE10" s="40">
        <f>AA10+W10+O10+K10+G10+C10+S10</f>
        <v>4</v>
      </c>
      <c r="AF10" s="40">
        <f t="shared" si="0"/>
        <v>65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C11+'2.06.2017 '!D11</f>
        <v>2</v>
      </c>
      <c r="E11" s="26">
        <v>0</v>
      </c>
      <c r="F11" s="24">
        <v>5</v>
      </c>
      <c r="G11" s="35">
        <v>5</v>
      </c>
      <c r="H11" s="25">
        <f>G11+'2.06.2017 '!H11</f>
        <v>90</v>
      </c>
      <c r="I11" s="26">
        <v>5</v>
      </c>
      <c r="J11" s="27">
        <v>1</v>
      </c>
      <c r="K11" s="35">
        <v>2</v>
      </c>
      <c r="L11" s="25">
        <f>K11+'2.06.2017 '!L11</f>
        <v>52</v>
      </c>
      <c r="M11" s="28">
        <v>1</v>
      </c>
      <c r="N11" s="24">
        <v>0</v>
      </c>
      <c r="O11" s="35">
        <v>0</v>
      </c>
      <c r="P11" s="25">
        <f>O11+'2.06.2017 '!P11</f>
        <v>0</v>
      </c>
      <c r="Q11" s="26">
        <v>0</v>
      </c>
      <c r="R11" s="24">
        <v>1</v>
      </c>
      <c r="S11" s="35">
        <v>1</v>
      </c>
      <c r="T11" s="25">
        <f>S11+'2.06.2017 '!T11</f>
        <v>39</v>
      </c>
      <c r="U11" s="26">
        <v>1</v>
      </c>
      <c r="V11" s="27">
        <v>2</v>
      </c>
      <c r="W11" s="35">
        <v>4</v>
      </c>
      <c r="X11" s="25">
        <f>W11+'2.06.2017 '!X11</f>
        <v>56</v>
      </c>
      <c r="Y11" s="27">
        <v>2</v>
      </c>
      <c r="Z11" s="36">
        <v>0</v>
      </c>
      <c r="AA11" s="35">
        <v>0</v>
      </c>
      <c r="AB11" s="25">
        <f>AA11+'2.06.2017 '!AB11</f>
        <v>0</v>
      </c>
      <c r="AC11" s="26">
        <v>0</v>
      </c>
      <c r="AD11" s="37">
        <f>Z11+V11+N11+J11+F11+B11+R11</f>
        <v>9</v>
      </c>
      <c r="AE11" s="37">
        <f>AA11+W11+O11+K11+G11+C11+S11</f>
        <v>12</v>
      </c>
      <c r="AF11" s="37">
        <f t="shared" si="0"/>
        <v>239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C12+'2.06.2017 '!D12</f>
        <v>17</v>
      </c>
      <c r="E12" s="26">
        <v>0</v>
      </c>
      <c r="F12" s="24">
        <v>2</v>
      </c>
      <c r="G12" s="35">
        <v>2</v>
      </c>
      <c r="H12" s="25">
        <f>G12+'2.06.2017 '!H12</f>
        <v>33</v>
      </c>
      <c r="I12" s="26">
        <v>2</v>
      </c>
      <c r="J12" s="27">
        <v>2</v>
      </c>
      <c r="K12" s="35">
        <v>2</v>
      </c>
      <c r="L12" s="25">
        <f>K12+'2.06.2017 '!L12</f>
        <v>33</v>
      </c>
      <c r="M12" s="28">
        <v>2</v>
      </c>
      <c r="N12" s="24">
        <v>0</v>
      </c>
      <c r="O12" s="35">
        <v>0</v>
      </c>
      <c r="P12" s="25">
        <f>O12+'2.06.2017 '!P12</f>
        <v>0</v>
      </c>
      <c r="Q12" s="26">
        <v>0</v>
      </c>
      <c r="R12" s="24">
        <v>0</v>
      </c>
      <c r="S12" s="35">
        <v>0</v>
      </c>
      <c r="T12" s="25">
        <f>S12+'2.06.2017 '!T12</f>
        <v>2</v>
      </c>
      <c r="U12" s="26">
        <v>0</v>
      </c>
      <c r="V12" s="27">
        <v>2</v>
      </c>
      <c r="W12" s="35">
        <v>2</v>
      </c>
      <c r="X12" s="25">
        <f>W12+'2.06.2017 '!X12</f>
        <v>30</v>
      </c>
      <c r="Y12" s="27">
        <v>2</v>
      </c>
      <c r="Z12" s="36">
        <v>0</v>
      </c>
      <c r="AA12" s="35">
        <v>0</v>
      </c>
      <c r="AB12" s="25">
        <f>AA12+'2.06.2017 '!AB12</f>
        <v>0</v>
      </c>
      <c r="AC12" s="26">
        <v>0</v>
      </c>
      <c r="AD12" s="37">
        <f t="shared" ref="AD12:AE16" si="1">Z12+V12+N12+J12+F12+B12+R12</f>
        <v>6</v>
      </c>
      <c r="AE12" s="37">
        <f t="shared" si="1"/>
        <v>6</v>
      </c>
      <c r="AF12" s="37">
        <f t="shared" si="0"/>
        <v>115</v>
      </c>
      <c r="AG12" s="38">
        <f t="shared" si="0"/>
        <v>6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C13+'2.06.2017 '!D13</f>
        <v>0</v>
      </c>
      <c r="E13" s="26">
        <v>0</v>
      </c>
      <c r="F13" s="24">
        <v>2</v>
      </c>
      <c r="G13" s="25">
        <v>2</v>
      </c>
      <c r="H13" s="25">
        <f>G13+'2.06.2017 '!H13</f>
        <v>28</v>
      </c>
      <c r="I13" s="26">
        <v>2</v>
      </c>
      <c r="J13" s="27">
        <v>3</v>
      </c>
      <c r="K13" s="25">
        <v>3</v>
      </c>
      <c r="L13" s="25">
        <f>K13+'2.06.2017 '!L13</f>
        <v>66</v>
      </c>
      <c r="M13" s="28">
        <v>3</v>
      </c>
      <c r="N13" s="24">
        <v>0</v>
      </c>
      <c r="O13" s="25">
        <v>0</v>
      </c>
      <c r="P13" s="25">
        <f>O13+'2.06.2017 '!P13</f>
        <v>0</v>
      </c>
      <c r="Q13" s="26">
        <v>0</v>
      </c>
      <c r="R13" s="24">
        <v>0</v>
      </c>
      <c r="S13" s="25">
        <v>0</v>
      </c>
      <c r="T13" s="25">
        <f>S13+'2.06.2017 '!T13</f>
        <v>0</v>
      </c>
      <c r="U13" s="26">
        <v>0</v>
      </c>
      <c r="V13" s="27">
        <v>0</v>
      </c>
      <c r="W13" s="25">
        <v>0</v>
      </c>
      <c r="X13" s="25">
        <f>W13+'2.06.2017 '!X13</f>
        <v>0</v>
      </c>
      <c r="Y13" s="27">
        <v>0</v>
      </c>
      <c r="Z13" s="36">
        <v>0</v>
      </c>
      <c r="AA13" s="25">
        <v>0</v>
      </c>
      <c r="AB13" s="25">
        <f>AA13+'2.06.2017 '!AB13</f>
        <v>0</v>
      </c>
      <c r="AC13" s="26">
        <v>0</v>
      </c>
      <c r="AD13" s="40">
        <f t="shared" si="1"/>
        <v>5</v>
      </c>
      <c r="AE13" s="40">
        <f t="shared" si="1"/>
        <v>5</v>
      </c>
      <c r="AF13" s="40">
        <f>AB13+X13+P13+L13+H13+D13+T13</f>
        <v>94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C14+'2.06.2017 '!D14</f>
        <v>0</v>
      </c>
      <c r="E14" s="26">
        <v>0</v>
      </c>
      <c r="F14" s="24">
        <v>4</v>
      </c>
      <c r="G14" s="35">
        <v>3</v>
      </c>
      <c r="H14" s="25">
        <f>G14+'2.06.2017 '!H14</f>
        <v>32</v>
      </c>
      <c r="I14" s="26">
        <v>7</v>
      </c>
      <c r="J14" s="27">
        <v>0</v>
      </c>
      <c r="K14" s="35">
        <v>0</v>
      </c>
      <c r="L14" s="25">
        <f>K14+'2.06.2017 '!L14</f>
        <v>0</v>
      </c>
      <c r="M14" s="28">
        <v>0</v>
      </c>
      <c r="N14" s="24">
        <v>0</v>
      </c>
      <c r="O14" s="35">
        <v>0</v>
      </c>
      <c r="P14" s="25">
        <f>O14+'2.06.2017 '!P14</f>
        <v>0</v>
      </c>
      <c r="Q14" s="26">
        <v>0</v>
      </c>
      <c r="R14" s="24">
        <v>0</v>
      </c>
      <c r="S14" s="35">
        <v>0</v>
      </c>
      <c r="T14" s="25">
        <f>S14+'2.06.2017 '!T14</f>
        <v>0</v>
      </c>
      <c r="U14" s="26">
        <v>0</v>
      </c>
      <c r="V14" s="27">
        <v>0</v>
      </c>
      <c r="W14" s="35">
        <v>0</v>
      </c>
      <c r="X14" s="25">
        <f>W14+'2.06.2017 '!X14</f>
        <v>0</v>
      </c>
      <c r="Y14" s="27">
        <v>0</v>
      </c>
      <c r="Z14" s="36">
        <v>0</v>
      </c>
      <c r="AA14" s="35">
        <v>0</v>
      </c>
      <c r="AB14" s="25">
        <f>AA14+'2.06.2017 '!AB14</f>
        <v>0</v>
      </c>
      <c r="AC14" s="26">
        <v>0</v>
      </c>
      <c r="AD14" s="37">
        <f t="shared" si="1"/>
        <v>4</v>
      </c>
      <c r="AE14" s="37">
        <f t="shared" si="1"/>
        <v>3</v>
      </c>
      <c r="AF14" s="37">
        <f t="shared" si="0"/>
        <v>32</v>
      </c>
      <c r="AG14" s="38">
        <f t="shared" si="0"/>
        <v>7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C15+'2.06.2017 '!D15</f>
        <v>0</v>
      </c>
      <c r="E15" s="86">
        <v>0</v>
      </c>
      <c r="F15" s="85">
        <v>0</v>
      </c>
      <c r="G15" s="49">
        <v>0</v>
      </c>
      <c r="H15" s="25">
        <f>G15+'2.06.2017 '!H15</f>
        <v>0</v>
      </c>
      <c r="I15" s="86">
        <v>0</v>
      </c>
      <c r="J15" s="87">
        <v>0</v>
      </c>
      <c r="K15" s="49">
        <v>0</v>
      </c>
      <c r="L15" s="25">
        <f>K15+'2.06.2017 '!L15</f>
        <v>0</v>
      </c>
      <c r="M15" s="88">
        <v>0</v>
      </c>
      <c r="N15" s="85">
        <v>0</v>
      </c>
      <c r="O15" s="49">
        <v>0</v>
      </c>
      <c r="P15" s="25">
        <f>O15+'2.06.2017 '!P15</f>
        <v>0</v>
      </c>
      <c r="Q15" s="86">
        <v>0</v>
      </c>
      <c r="R15" s="85">
        <v>0</v>
      </c>
      <c r="S15" s="49">
        <v>0</v>
      </c>
      <c r="T15" s="25">
        <f>S15+'2.06.2017 '!T15</f>
        <v>0</v>
      </c>
      <c r="U15" s="86">
        <v>0</v>
      </c>
      <c r="V15" s="87">
        <v>0</v>
      </c>
      <c r="W15" s="50">
        <v>0</v>
      </c>
      <c r="X15" s="25">
        <v>0</v>
      </c>
      <c r="Y15" s="87">
        <v>0</v>
      </c>
      <c r="Z15" s="89">
        <v>0</v>
      </c>
      <c r="AA15" s="49">
        <v>0</v>
      </c>
      <c r="AB15" s="25">
        <f>AA15+'2.06.2017 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3</v>
      </c>
      <c r="D16" s="57">
        <f>SUM(D6:D15)</f>
        <v>144</v>
      </c>
      <c r="E16" s="58">
        <f>E15+E14+E13+E12+E11+E10+E9+E8+E7+E6</f>
        <v>2</v>
      </c>
      <c r="F16" s="59">
        <f>F15+F14+F13+F12++F11+F10+F9+F8+F7+F6</f>
        <v>20</v>
      </c>
      <c r="G16" s="60">
        <f t="shared" ref="G16:Y16" si="2">G15+G14+G13+G12+G11+G10+G9+G8+G7+G6</f>
        <v>26</v>
      </c>
      <c r="H16" s="61">
        <f t="shared" si="2"/>
        <v>801</v>
      </c>
      <c r="I16" s="62">
        <f t="shared" si="2"/>
        <v>22</v>
      </c>
      <c r="J16" s="55">
        <f t="shared" si="2"/>
        <v>11</v>
      </c>
      <c r="K16" s="61">
        <f t="shared" si="2"/>
        <v>12</v>
      </c>
      <c r="L16" s="61">
        <f t="shared" si="2"/>
        <v>392</v>
      </c>
      <c r="M16" s="63">
        <f t="shared" si="2"/>
        <v>11</v>
      </c>
      <c r="N16" s="55">
        <f t="shared" si="2"/>
        <v>3</v>
      </c>
      <c r="O16" s="60">
        <f t="shared" si="2"/>
        <v>11</v>
      </c>
      <c r="P16" s="61">
        <f t="shared" si="2"/>
        <v>124</v>
      </c>
      <c r="Q16" s="63">
        <f t="shared" si="2"/>
        <v>1</v>
      </c>
      <c r="R16" s="55">
        <f t="shared" si="2"/>
        <v>3</v>
      </c>
      <c r="S16" s="60">
        <f t="shared" si="2"/>
        <v>4</v>
      </c>
      <c r="T16" s="60">
        <f t="shared" si="2"/>
        <v>115</v>
      </c>
      <c r="U16" s="63">
        <f t="shared" si="2"/>
        <v>2</v>
      </c>
      <c r="V16" s="59">
        <f t="shared" si="2"/>
        <v>6</v>
      </c>
      <c r="W16" s="61">
        <f t="shared" si="2"/>
        <v>13</v>
      </c>
      <c r="X16" s="61">
        <f t="shared" si="2"/>
        <v>295</v>
      </c>
      <c r="Y16" s="58">
        <f t="shared" si="2"/>
        <v>5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28</v>
      </c>
      <c r="AC16" s="63">
        <f>AC15+AC14+AC13+AC12++AC11+AC10+AC9+AC8+AC7+AC6</f>
        <v>0</v>
      </c>
      <c r="AD16" s="65">
        <f t="shared" si="1"/>
        <v>45</v>
      </c>
      <c r="AE16" s="66">
        <f t="shared" si="1"/>
        <v>69</v>
      </c>
      <c r="AF16" s="66">
        <f t="shared" si="0"/>
        <v>1899</v>
      </c>
      <c r="AG16" s="67">
        <f t="shared" si="0"/>
        <v>43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W6" sqref="W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42882</v>
      </c>
      <c r="M3" s="121"/>
      <c r="N3" s="9" t="s">
        <v>2</v>
      </c>
      <c r="O3" s="121">
        <v>42888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4</v>
      </c>
      <c r="D6" s="25">
        <f>C6+'26.05.2017 '!D6</f>
        <v>47</v>
      </c>
      <c r="E6" s="26">
        <v>0</v>
      </c>
      <c r="F6" s="24">
        <v>2</v>
      </c>
      <c r="G6" s="25">
        <v>10</v>
      </c>
      <c r="H6" s="25">
        <f>G6+'26.05.2017 '!H6</f>
        <v>192</v>
      </c>
      <c r="I6" s="26">
        <v>1</v>
      </c>
      <c r="J6" s="27">
        <v>0</v>
      </c>
      <c r="K6" s="25">
        <v>3</v>
      </c>
      <c r="L6" s="25">
        <f>K6+'26.05.2017 '!L6</f>
        <v>23</v>
      </c>
      <c r="M6" s="28">
        <v>0</v>
      </c>
      <c r="N6" s="24">
        <v>2</v>
      </c>
      <c r="O6" s="25">
        <v>6</v>
      </c>
      <c r="P6" s="25">
        <f>O6+'26.05.2017 '!P6</f>
        <v>54</v>
      </c>
      <c r="Q6" s="26">
        <v>1</v>
      </c>
      <c r="R6" s="24">
        <v>2</v>
      </c>
      <c r="S6" s="25">
        <v>7</v>
      </c>
      <c r="T6" s="25">
        <f>S6+'26.05.2017 '!T6</f>
        <v>62</v>
      </c>
      <c r="U6" s="26">
        <v>1</v>
      </c>
      <c r="V6" s="27">
        <v>2</v>
      </c>
      <c r="W6" s="25">
        <v>8</v>
      </c>
      <c r="X6" s="25">
        <f>W6+'26.05.2017 '!X6</f>
        <v>108</v>
      </c>
      <c r="Y6" s="27">
        <v>1</v>
      </c>
      <c r="Z6" s="29">
        <v>0</v>
      </c>
      <c r="AA6" s="30">
        <v>0</v>
      </c>
      <c r="AB6" s="25">
        <f>AA6+'26.05.2017 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38</v>
      </c>
      <c r="AF6" s="31">
        <f t="shared" si="0"/>
        <v>486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C7+'26.05.2017 '!D7</f>
        <v>0</v>
      </c>
      <c r="E7" s="26">
        <v>0</v>
      </c>
      <c r="F7" s="24">
        <v>2</v>
      </c>
      <c r="G7" s="35">
        <v>2</v>
      </c>
      <c r="H7" s="25">
        <f>G7+'26.05.2017 '!H7</f>
        <v>18</v>
      </c>
      <c r="I7" s="26">
        <v>0</v>
      </c>
      <c r="J7" s="27">
        <v>2</v>
      </c>
      <c r="K7" s="35">
        <v>2</v>
      </c>
      <c r="L7" s="25">
        <f>K7+'26.05.2017 '!L7</f>
        <v>17</v>
      </c>
      <c r="M7" s="28">
        <v>0</v>
      </c>
      <c r="N7" s="24">
        <v>0</v>
      </c>
      <c r="O7" s="35">
        <v>0</v>
      </c>
      <c r="P7" s="25">
        <f>O7+'26.05.2017 '!P7</f>
        <v>0</v>
      </c>
      <c r="Q7" s="26">
        <v>0</v>
      </c>
      <c r="R7" s="24">
        <v>1</v>
      </c>
      <c r="S7" s="35">
        <v>1</v>
      </c>
      <c r="T7" s="25">
        <f>S7+'26.05.2017 '!T7</f>
        <v>9</v>
      </c>
      <c r="U7" s="26">
        <v>0</v>
      </c>
      <c r="V7" s="27">
        <v>1</v>
      </c>
      <c r="W7" s="35">
        <v>1</v>
      </c>
      <c r="X7" s="25">
        <f>W7+'26.05.2017 '!X7</f>
        <v>11</v>
      </c>
      <c r="Y7" s="27">
        <v>0</v>
      </c>
      <c r="Z7" s="36">
        <v>1</v>
      </c>
      <c r="AA7" s="35">
        <v>1</v>
      </c>
      <c r="AB7" s="25">
        <f>AA7+'26.05.2017 '!AB7</f>
        <v>6</v>
      </c>
      <c r="AC7" s="26">
        <v>0</v>
      </c>
      <c r="AD7" s="37">
        <f t="shared" si="0"/>
        <v>7</v>
      </c>
      <c r="AE7" s="37">
        <f t="shared" si="0"/>
        <v>7</v>
      </c>
      <c r="AF7" s="37">
        <f t="shared" si="0"/>
        <v>61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C8+'26.05.2017 '!D8</f>
        <v>74</v>
      </c>
      <c r="E8" s="26">
        <v>2</v>
      </c>
      <c r="F8" s="24">
        <v>3</v>
      </c>
      <c r="G8" s="25">
        <v>12</v>
      </c>
      <c r="H8" s="25">
        <f>G8+'26.05.2017 '!H8</f>
        <v>247</v>
      </c>
      <c r="I8" s="26">
        <v>0</v>
      </c>
      <c r="J8" s="27">
        <v>6</v>
      </c>
      <c r="K8" s="25">
        <v>10</v>
      </c>
      <c r="L8" s="25">
        <f>K8+'26.05.2017 '!L8</f>
        <v>174</v>
      </c>
      <c r="M8" s="28">
        <v>5</v>
      </c>
      <c r="N8" s="24">
        <v>0</v>
      </c>
      <c r="O8" s="25">
        <v>0</v>
      </c>
      <c r="P8" s="25">
        <f>O8+'26.05.2017 '!P8</f>
        <v>22</v>
      </c>
      <c r="Q8" s="26">
        <v>0</v>
      </c>
      <c r="R8" s="24">
        <v>0</v>
      </c>
      <c r="S8" s="25">
        <v>0</v>
      </c>
      <c r="T8" s="25">
        <f>S8+'26.05.2017 '!T8</f>
        <v>0</v>
      </c>
      <c r="U8" s="26">
        <v>0</v>
      </c>
      <c r="V8" s="27">
        <v>2</v>
      </c>
      <c r="W8" s="25">
        <v>2</v>
      </c>
      <c r="X8" s="25">
        <f>W8+'26.05.2017 '!X8</f>
        <v>72</v>
      </c>
      <c r="Y8" s="27">
        <v>0</v>
      </c>
      <c r="Z8" s="36">
        <v>0</v>
      </c>
      <c r="AA8" s="25">
        <v>0</v>
      </c>
      <c r="AB8" s="25">
        <f>AA8+'26.05.2017 '!AB8</f>
        <v>16</v>
      </c>
      <c r="AC8" s="26">
        <v>0</v>
      </c>
      <c r="AD8" s="40">
        <f t="shared" si="0"/>
        <v>13</v>
      </c>
      <c r="AE8" s="40">
        <f t="shared" si="0"/>
        <v>27</v>
      </c>
      <c r="AF8" s="40">
        <f>AB8+X8+P8+L8+H8+D8+T8</f>
        <v>605</v>
      </c>
      <c r="AG8" s="41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C9+'26.05.2017 '!D9</f>
        <v>1</v>
      </c>
      <c r="E9" s="26">
        <v>0</v>
      </c>
      <c r="F9" s="24">
        <v>6</v>
      </c>
      <c r="G9" s="35">
        <v>9</v>
      </c>
      <c r="H9" s="25">
        <f>G9+'26.05.2017 '!H9</f>
        <v>133</v>
      </c>
      <c r="I9" s="26">
        <v>5</v>
      </c>
      <c r="J9" s="27">
        <v>0</v>
      </c>
      <c r="K9" s="35">
        <v>0</v>
      </c>
      <c r="L9" s="25">
        <f>K9+'26.05.2017 '!L9</f>
        <v>16</v>
      </c>
      <c r="M9" s="28">
        <v>0</v>
      </c>
      <c r="N9" s="24">
        <v>0</v>
      </c>
      <c r="O9" s="35">
        <v>0</v>
      </c>
      <c r="P9" s="25">
        <f>O9+'26.05.2017 '!P9</f>
        <v>0</v>
      </c>
      <c r="Q9" s="26">
        <v>0</v>
      </c>
      <c r="R9" s="24">
        <v>0</v>
      </c>
      <c r="S9" s="43">
        <v>0</v>
      </c>
      <c r="T9" s="25">
        <f>S9+'26.05.2017 '!T9</f>
        <v>0</v>
      </c>
      <c r="U9" s="26">
        <v>0</v>
      </c>
      <c r="V9" s="27">
        <v>0</v>
      </c>
      <c r="W9" s="35">
        <v>0</v>
      </c>
      <c r="X9" s="25">
        <f>W9+'26.05.2017 '!X9</f>
        <v>11</v>
      </c>
      <c r="Y9" s="27">
        <v>0</v>
      </c>
      <c r="Z9" s="36">
        <v>0</v>
      </c>
      <c r="AA9" s="35">
        <v>0</v>
      </c>
      <c r="AB9" s="25">
        <f>AA9+'26.05.2017 '!AB9</f>
        <v>2</v>
      </c>
      <c r="AC9" s="26">
        <v>0</v>
      </c>
      <c r="AD9" s="37">
        <f t="shared" si="0"/>
        <v>6</v>
      </c>
      <c r="AE9" s="37">
        <f t="shared" si="0"/>
        <v>9</v>
      </c>
      <c r="AF9" s="37">
        <f t="shared" si="0"/>
        <v>163</v>
      </c>
      <c r="AG9" s="38">
        <f t="shared" si="0"/>
        <v>5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C10+'26.05.2017 '!D10</f>
        <v>0</v>
      </c>
      <c r="E10" s="26">
        <v>0</v>
      </c>
      <c r="F10" s="24">
        <v>0</v>
      </c>
      <c r="G10" s="25">
        <v>0</v>
      </c>
      <c r="H10" s="25">
        <f>G10+'26.05.2017 '!H10</f>
        <v>14</v>
      </c>
      <c r="I10" s="26">
        <v>0</v>
      </c>
      <c r="J10" s="27">
        <v>1</v>
      </c>
      <c r="K10" s="25">
        <v>1</v>
      </c>
      <c r="L10" s="25">
        <f>K10+'26.05.2017 '!L10</f>
        <v>6</v>
      </c>
      <c r="M10" s="28">
        <v>0</v>
      </c>
      <c r="N10" s="24">
        <v>0</v>
      </c>
      <c r="O10" s="45">
        <v>2</v>
      </c>
      <c r="P10" s="25">
        <f>O10+'26.05.2017 '!P10</f>
        <v>37</v>
      </c>
      <c r="Q10" s="26">
        <v>1</v>
      </c>
      <c r="R10" s="24">
        <v>0</v>
      </c>
      <c r="S10" s="25">
        <v>0</v>
      </c>
      <c r="T10" s="25">
        <f>S10+'26.05.2017 '!T10</f>
        <v>0</v>
      </c>
      <c r="U10" s="26">
        <v>0</v>
      </c>
      <c r="V10" s="27">
        <v>0</v>
      </c>
      <c r="W10" s="25">
        <v>0</v>
      </c>
      <c r="X10" s="25">
        <f>W10+'26.05.2017 '!X10</f>
        <v>0</v>
      </c>
      <c r="Y10" s="27">
        <v>0</v>
      </c>
      <c r="Z10" s="36">
        <v>0</v>
      </c>
      <c r="AA10" s="46">
        <v>0</v>
      </c>
      <c r="AB10" s="25">
        <f>AA10+'26.05.2017 '!AB10</f>
        <v>4</v>
      </c>
      <c r="AC10" s="26">
        <v>0</v>
      </c>
      <c r="AD10" s="40">
        <f>Z10+V10+N10+J10+F10+B11+R10</f>
        <v>1</v>
      </c>
      <c r="AE10" s="40">
        <f>AA10+W10+O10+K10+G10+C10+S10</f>
        <v>3</v>
      </c>
      <c r="AF10" s="40">
        <f t="shared" si="0"/>
        <v>61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C11+'26.05.2017 '!D11</f>
        <v>2</v>
      </c>
      <c r="E11" s="26">
        <v>0</v>
      </c>
      <c r="F11" s="24">
        <v>5</v>
      </c>
      <c r="G11" s="35">
        <v>5</v>
      </c>
      <c r="H11" s="25">
        <f>G11+'26.05.2017 '!H11</f>
        <v>85</v>
      </c>
      <c r="I11" s="26">
        <v>5</v>
      </c>
      <c r="J11" s="27">
        <v>1</v>
      </c>
      <c r="K11" s="35">
        <v>1</v>
      </c>
      <c r="L11" s="25">
        <f>K11+'26.05.2017 '!L11</f>
        <v>50</v>
      </c>
      <c r="M11" s="28">
        <v>1</v>
      </c>
      <c r="N11" s="24">
        <v>0</v>
      </c>
      <c r="O11" s="35">
        <v>0</v>
      </c>
      <c r="P11" s="25">
        <f>O11+'26.05.2017 '!P11</f>
        <v>0</v>
      </c>
      <c r="Q11" s="26">
        <v>0</v>
      </c>
      <c r="R11" s="24">
        <v>1</v>
      </c>
      <c r="S11" s="35">
        <v>1</v>
      </c>
      <c r="T11" s="25">
        <f>S11+'26.05.2017 '!T11</f>
        <v>38</v>
      </c>
      <c r="U11" s="26">
        <v>1</v>
      </c>
      <c r="V11" s="27">
        <v>2</v>
      </c>
      <c r="W11" s="35">
        <v>2</v>
      </c>
      <c r="X11" s="25">
        <f>W11+'26.05.2017 '!X11</f>
        <v>52</v>
      </c>
      <c r="Y11" s="27">
        <v>2</v>
      </c>
      <c r="Z11" s="36">
        <v>0</v>
      </c>
      <c r="AA11" s="35">
        <v>0</v>
      </c>
      <c r="AB11" s="25">
        <f>AA11+'26.05.2017 '!AB11</f>
        <v>0</v>
      </c>
      <c r="AC11" s="26">
        <v>0</v>
      </c>
      <c r="AD11" s="37">
        <f>Z11+V11+N11+J11+F11+B11+R11</f>
        <v>9</v>
      </c>
      <c r="AE11" s="37">
        <f>AA11+W11+O11+K11+G11+C11+S11</f>
        <v>9</v>
      </c>
      <c r="AF11" s="37">
        <f t="shared" si="0"/>
        <v>227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C12+'26.05.2017 '!D12</f>
        <v>17</v>
      </c>
      <c r="E12" s="26">
        <v>0</v>
      </c>
      <c r="F12" s="24">
        <v>2</v>
      </c>
      <c r="G12" s="35">
        <v>2</v>
      </c>
      <c r="H12" s="25">
        <f>G12+'26.05.2017 '!H12</f>
        <v>31</v>
      </c>
      <c r="I12" s="26">
        <v>2</v>
      </c>
      <c r="J12" s="27">
        <v>2</v>
      </c>
      <c r="K12" s="35">
        <v>2</v>
      </c>
      <c r="L12" s="25">
        <f>K12+'26.05.2017 '!L12</f>
        <v>31</v>
      </c>
      <c r="M12" s="28">
        <v>2</v>
      </c>
      <c r="N12" s="24">
        <v>0</v>
      </c>
      <c r="O12" s="35">
        <v>0</v>
      </c>
      <c r="P12" s="25">
        <f>O12+'26.05.2017 '!P12</f>
        <v>0</v>
      </c>
      <c r="Q12" s="26">
        <v>0</v>
      </c>
      <c r="R12" s="24">
        <v>0</v>
      </c>
      <c r="S12" s="35">
        <v>0</v>
      </c>
      <c r="T12" s="25">
        <f>S12+'26.05.2017 '!T12</f>
        <v>2</v>
      </c>
      <c r="U12" s="26">
        <v>0</v>
      </c>
      <c r="V12" s="27">
        <v>2</v>
      </c>
      <c r="W12" s="35">
        <v>2</v>
      </c>
      <c r="X12" s="25">
        <f>W12+'26.05.2017 '!X12</f>
        <v>28</v>
      </c>
      <c r="Y12" s="27">
        <v>2</v>
      </c>
      <c r="Z12" s="36">
        <v>0</v>
      </c>
      <c r="AA12" s="35">
        <v>0</v>
      </c>
      <c r="AB12" s="25">
        <f>AA12+'26.05.2017 '!AB12</f>
        <v>0</v>
      </c>
      <c r="AC12" s="26">
        <v>0</v>
      </c>
      <c r="AD12" s="37">
        <f t="shared" ref="AD12:AE16" si="1">Z12+V12+N12+J12+F12+B12+R12</f>
        <v>6</v>
      </c>
      <c r="AE12" s="37">
        <f t="shared" si="1"/>
        <v>6</v>
      </c>
      <c r="AF12" s="37">
        <f t="shared" si="0"/>
        <v>109</v>
      </c>
      <c r="AG12" s="38">
        <f t="shared" si="0"/>
        <v>6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C13+'26.05.2017 '!D13</f>
        <v>0</v>
      </c>
      <c r="E13" s="26">
        <v>0</v>
      </c>
      <c r="F13" s="24">
        <v>2</v>
      </c>
      <c r="G13" s="25">
        <v>2</v>
      </c>
      <c r="H13" s="25">
        <f>G13+'26.05.2017 '!H13</f>
        <v>26</v>
      </c>
      <c r="I13" s="26">
        <v>2</v>
      </c>
      <c r="J13" s="27">
        <v>3</v>
      </c>
      <c r="K13" s="25">
        <v>3</v>
      </c>
      <c r="L13" s="25">
        <f>K13+'26.05.2017 '!L13</f>
        <v>63</v>
      </c>
      <c r="M13" s="28">
        <v>3</v>
      </c>
      <c r="N13" s="24">
        <v>0</v>
      </c>
      <c r="O13" s="25">
        <v>0</v>
      </c>
      <c r="P13" s="25">
        <f>O13+'26.05.2017 '!P13</f>
        <v>0</v>
      </c>
      <c r="Q13" s="26">
        <v>0</v>
      </c>
      <c r="R13" s="24">
        <v>0</v>
      </c>
      <c r="S13" s="25">
        <v>0</v>
      </c>
      <c r="T13" s="25">
        <f>S13+'26.05.2017 '!T13</f>
        <v>0</v>
      </c>
      <c r="U13" s="26">
        <v>0</v>
      </c>
      <c r="V13" s="27">
        <v>0</v>
      </c>
      <c r="W13" s="25">
        <v>0</v>
      </c>
      <c r="X13" s="25">
        <f>W13+'26.05.2017 '!X13</f>
        <v>0</v>
      </c>
      <c r="Y13" s="27">
        <v>0</v>
      </c>
      <c r="Z13" s="36">
        <v>0</v>
      </c>
      <c r="AA13" s="25">
        <v>0</v>
      </c>
      <c r="AB13" s="25">
        <f>AA13+'26.05.2017 '!AB13</f>
        <v>0</v>
      </c>
      <c r="AC13" s="26">
        <v>0</v>
      </c>
      <c r="AD13" s="40">
        <f t="shared" si="1"/>
        <v>5</v>
      </c>
      <c r="AE13" s="40">
        <f t="shared" si="1"/>
        <v>5</v>
      </c>
      <c r="AF13" s="40">
        <f>AB13+X13+P13+L13+H13+D13+T13</f>
        <v>89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C14+'26.05.2017 '!D14</f>
        <v>0</v>
      </c>
      <c r="E14" s="26">
        <v>0</v>
      </c>
      <c r="F14" s="24">
        <v>4</v>
      </c>
      <c r="G14" s="35">
        <v>3</v>
      </c>
      <c r="H14" s="25">
        <f>G14+'26.05.2017 '!H14</f>
        <v>29</v>
      </c>
      <c r="I14" s="26">
        <v>7</v>
      </c>
      <c r="J14" s="27">
        <v>0</v>
      </c>
      <c r="K14" s="35">
        <v>0</v>
      </c>
      <c r="L14" s="25">
        <f>K14+'26.05.2017 '!L14</f>
        <v>0</v>
      </c>
      <c r="M14" s="28">
        <v>0</v>
      </c>
      <c r="N14" s="24">
        <v>0</v>
      </c>
      <c r="O14" s="35">
        <v>0</v>
      </c>
      <c r="P14" s="25">
        <f>O14+'26.05.2017 '!P14</f>
        <v>0</v>
      </c>
      <c r="Q14" s="26">
        <v>0</v>
      </c>
      <c r="R14" s="24">
        <v>0</v>
      </c>
      <c r="S14" s="35">
        <v>0</v>
      </c>
      <c r="T14" s="25">
        <f>S14+'26.05.2017 '!T14</f>
        <v>0</v>
      </c>
      <c r="U14" s="26">
        <v>0</v>
      </c>
      <c r="V14" s="27">
        <v>0</v>
      </c>
      <c r="W14" s="35">
        <v>0</v>
      </c>
      <c r="X14" s="25">
        <f>W14+'26.05.2017 '!X14</f>
        <v>0</v>
      </c>
      <c r="Y14" s="27">
        <v>0</v>
      </c>
      <c r="Z14" s="36">
        <v>0</v>
      </c>
      <c r="AA14" s="35">
        <v>0</v>
      </c>
      <c r="AB14" s="25">
        <f>AA14+'26.05.2017 '!AB14</f>
        <v>0</v>
      </c>
      <c r="AC14" s="26">
        <v>0</v>
      </c>
      <c r="AD14" s="37">
        <f t="shared" si="1"/>
        <v>4</v>
      </c>
      <c r="AE14" s="37">
        <f t="shared" si="1"/>
        <v>3</v>
      </c>
      <c r="AF14" s="37">
        <f t="shared" si="0"/>
        <v>29</v>
      </c>
      <c r="AG14" s="38">
        <f t="shared" si="0"/>
        <v>7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46">
        <f>C15+'26.05.2017 '!D15</f>
        <v>0</v>
      </c>
      <c r="E15" s="86">
        <v>0</v>
      </c>
      <c r="F15" s="85">
        <v>0</v>
      </c>
      <c r="G15" s="49">
        <v>0</v>
      </c>
      <c r="H15" s="46">
        <f>G15+'26.05.2017 '!H15</f>
        <v>0</v>
      </c>
      <c r="I15" s="86">
        <v>0</v>
      </c>
      <c r="J15" s="87">
        <v>0</v>
      </c>
      <c r="K15" s="49">
        <v>0</v>
      </c>
      <c r="L15" s="46">
        <f>K15+'26.05.2017 '!L15</f>
        <v>0</v>
      </c>
      <c r="M15" s="88">
        <v>0</v>
      </c>
      <c r="N15" s="85">
        <v>0</v>
      </c>
      <c r="O15" s="49">
        <v>0</v>
      </c>
      <c r="P15" s="46">
        <f>O15+'26.05.2017 '!P15</f>
        <v>0</v>
      </c>
      <c r="Q15" s="86">
        <v>0</v>
      </c>
      <c r="R15" s="85">
        <v>0</v>
      </c>
      <c r="S15" s="49">
        <v>0</v>
      </c>
      <c r="T15" s="46">
        <f>S15+'26.05.2017 '!T15</f>
        <v>0</v>
      </c>
      <c r="U15" s="86">
        <v>0</v>
      </c>
      <c r="V15" s="87">
        <v>0</v>
      </c>
      <c r="W15" s="50">
        <v>0</v>
      </c>
      <c r="X15" s="46">
        <f>W15+'26.05.2017 '!X15</f>
        <v>0</v>
      </c>
      <c r="Y15" s="87">
        <v>0</v>
      </c>
      <c r="Z15" s="89">
        <v>0</v>
      </c>
      <c r="AA15" s="49">
        <v>0</v>
      </c>
      <c r="AB15" s="46">
        <f>AA15+'26.05.2017 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7</v>
      </c>
      <c r="D16" s="57">
        <f>SUM(D6:D15)</f>
        <v>141</v>
      </c>
      <c r="E16" s="58">
        <f>E15+E14+E13+E12+E11+E10+E9+E8+E7+E6</f>
        <v>2</v>
      </c>
      <c r="F16" s="59">
        <f>F15+F14+F13+F12++F11+F10+F9+F8+F7+F6</f>
        <v>26</v>
      </c>
      <c r="G16" s="60">
        <f t="shared" ref="G16:Y16" si="2">G15+G14+G13+G12+G11+G10+G9+G8+G7+G6</f>
        <v>45</v>
      </c>
      <c r="H16" s="61">
        <f t="shared" si="2"/>
        <v>775</v>
      </c>
      <c r="I16" s="62">
        <f t="shared" si="2"/>
        <v>22</v>
      </c>
      <c r="J16" s="55">
        <f t="shared" si="2"/>
        <v>15</v>
      </c>
      <c r="K16" s="61">
        <f t="shared" si="2"/>
        <v>22</v>
      </c>
      <c r="L16" s="61">
        <f t="shared" si="2"/>
        <v>380</v>
      </c>
      <c r="M16" s="63">
        <f t="shared" si="2"/>
        <v>11</v>
      </c>
      <c r="N16" s="55">
        <f t="shared" si="2"/>
        <v>2</v>
      </c>
      <c r="O16" s="60">
        <f t="shared" si="2"/>
        <v>8</v>
      </c>
      <c r="P16" s="61">
        <f t="shared" si="2"/>
        <v>113</v>
      </c>
      <c r="Q16" s="63">
        <f t="shared" si="2"/>
        <v>2</v>
      </c>
      <c r="R16" s="55">
        <f t="shared" si="2"/>
        <v>4</v>
      </c>
      <c r="S16" s="60">
        <f t="shared" si="2"/>
        <v>9</v>
      </c>
      <c r="T16" s="60">
        <f t="shared" si="2"/>
        <v>111</v>
      </c>
      <c r="U16" s="63">
        <f t="shared" si="2"/>
        <v>2</v>
      </c>
      <c r="V16" s="59">
        <f t="shared" si="2"/>
        <v>9</v>
      </c>
      <c r="W16" s="61">
        <f t="shared" si="2"/>
        <v>15</v>
      </c>
      <c r="X16" s="61">
        <f t="shared" si="2"/>
        <v>282</v>
      </c>
      <c r="Y16" s="58">
        <f t="shared" si="2"/>
        <v>5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28</v>
      </c>
      <c r="AC16" s="63">
        <f>AC15+AC14+AC13+AC12++AC11+AC10+AC9+AC8+AC7+AC6</f>
        <v>0</v>
      </c>
      <c r="AD16" s="65">
        <f t="shared" si="1"/>
        <v>58</v>
      </c>
      <c r="AE16" s="66">
        <f t="shared" si="1"/>
        <v>107</v>
      </c>
      <c r="AF16" s="66">
        <f t="shared" si="0"/>
        <v>1830</v>
      </c>
      <c r="AG16" s="67">
        <f t="shared" si="0"/>
        <v>44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7" activePane="bottomLeft" state="frozen"/>
      <selection pane="bottomLeft" activeCell="A13" sqref="A13:XFD13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42875</v>
      </c>
      <c r="M3" s="121"/>
      <c r="N3" s="9" t="s">
        <v>2</v>
      </c>
      <c r="O3" s="121">
        <v>42881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3</v>
      </c>
      <c r="D6" s="25">
        <f>C6+'19.05.2017'!D6</f>
        <v>43</v>
      </c>
      <c r="E6" s="26">
        <v>0</v>
      </c>
      <c r="F6" s="24">
        <v>2</v>
      </c>
      <c r="G6" s="25">
        <v>9</v>
      </c>
      <c r="H6" s="25">
        <f>G6+'19.05.2017'!H6</f>
        <v>182</v>
      </c>
      <c r="I6" s="26">
        <v>1</v>
      </c>
      <c r="J6" s="27">
        <v>0</v>
      </c>
      <c r="K6" s="25">
        <v>1</v>
      </c>
      <c r="L6" s="25">
        <f>K6+'19.05.2017'!L6</f>
        <v>20</v>
      </c>
      <c r="M6" s="28">
        <v>0</v>
      </c>
      <c r="N6" s="24">
        <v>2</v>
      </c>
      <c r="O6" s="25">
        <v>3</v>
      </c>
      <c r="P6" s="25">
        <f>O6+'19.05.2017'!P6</f>
        <v>48</v>
      </c>
      <c r="Q6" s="26">
        <v>1</v>
      </c>
      <c r="R6" s="24">
        <v>2</v>
      </c>
      <c r="S6" s="25">
        <v>2</v>
      </c>
      <c r="T6" s="25">
        <f>S6+'19.05.2017'!T6</f>
        <v>55</v>
      </c>
      <c r="U6" s="26">
        <v>1</v>
      </c>
      <c r="V6" s="27">
        <v>2</v>
      </c>
      <c r="W6" s="25">
        <v>3</v>
      </c>
      <c r="X6" s="25">
        <f>W6+'19.05.2017'!X6</f>
        <v>100</v>
      </c>
      <c r="Y6" s="27">
        <v>1</v>
      </c>
      <c r="Z6" s="29">
        <v>0</v>
      </c>
      <c r="AA6" s="30">
        <v>0</v>
      </c>
      <c r="AB6" s="25">
        <f>AA6+'19.05.2017'!AB6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21</v>
      </c>
      <c r="AF6" s="31">
        <f t="shared" si="0"/>
        <v>448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C7+'19.05.2017'!D7</f>
        <v>0</v>
      </c>
      <c r="E7" s="26">
        <v>0</v>
      </c>
      <c r="F7" s="24">
        <v>1</v>
      </c>
      <c r="G7" s="35">
        <v>1</v>
      </c>
      <c r="H7" s="25">
        <f>G7+'19.05.2017'!H7</f>
        <v>16</v>
      </c>
      <c r="I7" s="26">
        <v>2</v>
      </c>
      <c r="J7" s="27">
        <v>2</v>
      </c>
      <c r="K7" s="35">
        <v>2</v>
      </c>
      <c r="L7" s="25">
        <f>K7+'19.05.2017'!L7</f>
        <v>15</v>
      </c>
      <c r="M7" s="28">
        <v>2</v>
      </c>
      <c r="N7" s="24">
        <v>0</v>
      </c>
      <c r="O7" s="35">
        <v>0</v>
      </c>
      <c r="P7" s="25">
        <f>O7+'19.05.2017'!P7</f>
        <v>0</v>
      </c>
      <c r="Q7" s="26">
        <v>0</v>
      </c>
      <c r="R7" s="24">
        <v>0</v>
      </c>
      <c r="S7" s="35">
        <v>0</v>
      </c>
      <c r="T7" s="25">
        <f>S7+'19.05.2017'!T7</f>
        <v>8</v>
      </c>
      <c r="U7" s="26">
        <v>1</v>
      </c>
      <c r="V7" s="27">
        <v>1</v>
      </c>
      <c r="W7" s="35">
        <v>1</v>
      </c>
      <c r="X7" s="25">
        <f>W7+'19.05.2017'!X7</f>
        <v>10</v>
      </c>
      <c r="Y7" s="27">
        <v>1</v>
      </c>
      <c r="Z7" s="36">
        <v>0</v>
      </c>
      <c r="AA7" s="35">
        <v>0</v>
      </c>
      <c r="AB7" s="25">
        <f>AA7+'19.05.2017'!AB7</f>
        <v>5</v>
      </c>
      <c r="AC7" s="26">
        <v>1</v>
      </c>
      <c r="AD7" s="37">
        <f t="shared" si="0"/>
        <v>4</v>
      </c>
      <c r="AE7" s="37">
        <f t="shared" si="0"/>
        <v>4</v>
      </c>
      <c r="AF7" s="37">
        <f t="shared" si="0"/>
        <v>54</v>
      </c>
      <c r="AG7" s="38">
        <f t="shared" si="0"/>
        <v>7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C8+'19.05.2017'!D8</f>
        <v>71</v>
      </c>
      <c r="E8" s="26">
        <v>2</v>
      </c>
      <c r="F8" s="24">
        <v>9</v>
      </c>
      <c r="G8" s="25">
        <v>18</v>
      </c>
      <c r="H8" s="25">
        <f>G8+'19.05.2017'!H8</f>
        <v>235</v>
      </c>
      <c r="I8" s="26">
        <v>3</v>
      </c>
      <c r="J8" s="27">
        <v>6</v>
      </c>
      <c r="K8" s="25">
        <v>18</v>
      </c>
      <c r="L8" s="25">
        <f>K8+'19.05.2017'!L8</f>
        <v>164</v>
      </c>
      <c r="M8" s="28">
        <v>6</v>
      </c>
      <c r="N8" s="24">
        <v>1</v>
      </c>
      <c r="O8" s="25">
        <v>1</v>
      </c>
      <c r="P8" s="25">
        <f>O8+'19.05.2017'!P8</f>
        <v>22</v>
      </c>
      <c r="Q8" s="26">
        <v>0</v>
      </c>
      <c r="R8" s="24">
        <v>0</v>
      </c>
      <c r="S8" s="25">
        <v>0</v>
      </c>
      <c r="T8" s="25">
        <f>S8+'19.05.2017'!T8</f>
        <v>0</v>
      </c>
      <c r="U8" s="26">
        <v>0</v>
      </c>
      <c r="V8" s="27">
        <v>2</v>
      </c>
      <c r="W8" s="25">
        <v>4</v>
      </c>
      <c r="X8" s="25">
        <f>W8+'19.05.2017'!X8</f>
        <v>70</v>
      </c>
      <c r="Y8" s="27">
        <v>2</v>
      </c>
      <c r="Z8" s="36">
        <v>0</v>
      </c>
      <c r="AA8" s="25">
        <v>0</v>
      </c>
      <c r="AB8" s="25">
        <f>AA8+'19.05.2017'!AB8</f>
        <v>16</v>
      </c>
      <c r="AC8" s="26">
        <v>0</v>
      </c>
      <c r="AD8" s="40">
        <f t="shared" si="0"/>
        <v>20</v>
      </c>
      <c r="AE8" s="40">
        <f t="shared" si="0"/>
        <v>44</v>
      </c>
      <c r="AF8" s="40">
        <f>AB8+X8+P8+L8+H8+D8+T8</f>
        <v>578</v>
      </c>
      <c r="AG8" s="41">
        <f>AC8+Y8+Q8+M8+I8+E8+U8</f>
        <v>13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C9+'19.05.2017'!D9</f>
        <v>1</v>
      </c>
      <c r="E9" s="26">
        <v>0</v>
      </c>
      <c r="F9" s="24">
        <v>7</v>
      </c>
      <c r="G9" s="35">
        <v>16</v>
      </c>
      <c r="H9" s="25">
        <f>G9+'19.05.2017'!H9</f>
        <v>124</v>
      </c>
      <c r="I9" s="26">
        <v>6</v>
      </c>
      <c r="J9" s="27">
        <v>0</v>
      </c>
      <c r="K9" s="35">
        <v>0</v>
      </c>
      <c r="L9" s="25">
        <f>K9+'19.05.2017'!L9</f>
        <v>16</v>
      </c>
      <c r="M9" s="28">
        <v>0</v>
      </c>
      <c r="N9" s="24">
        <v>0</v>
      </c>
      <c r="O9" s="35">
        <v>0</v>
      </c>
      <c r="P9" s="25">
        <f>O9+'19.05.2017'!P9</f>
        <v>0</v>
      </c>
      <c r="Q9" s="26">
        <v>0</v>
      </c>
      <c r="R9" s="24">
        <v>0</v>
      </c>
      <c r="S9" s="43">
        <v>0</v>
      </c>
      <c r="T9" s="25">
        <f>S9+'19.05.2017'!T9</f>
        <v>0</v>
      </c>
      <c r="U9" s="26">
        <v>0</v>
      </c>
      <c r="V9" s="27">
        <v>0</v>
      </c>
      <c r="W9" s="35">
        <v>1</v>
      </c>
      <c r="X9" s="25">
        <f>W9+'19.05.2017'!X9</f>
        <v>11</v>
      </c>
      <c r="Y9" s="27">
        <v>0</v>
      </c>
      <c r="Z9" s="36">
        <v>0</v>
      </c>
      <c r="AA9" s="35">
        <v>0</v>
      </c>
      <c r="AB9" s="25">
        <f>AA9+'19.05.2017'!AB9</f>
        <v>2</v>
      </c>
      <c r="AC9" s="26">
        <v>0</v>
      </c>
      <c r="AD9" s="37">
        <f t="shared" si="0"/>
        <v>7</v>
      </c>
      <c r="AE9" s="37">
        <f t="shared" si="0"/>
        <v>17</v>
      </c>
      <c r="AF9" s="37">
        <f t="shared" si="0"/>
        <v>154</v>
      </c>
      <c r="AG9" s="38">
        <f t="shared" si="0"/>
        <v>6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C10+'19.05.2017'!D10</f>
        <v>0</v>
      </c>
      <c r="E10" s="26">
        <v>0</v>
      </c>
      <c r="F10" s="24">
        <v>0</v>
      </c>
      <c r="G10" s="25">
        <v>0</v>
      </c>
      <c r="H10" s="25">
        <f>G10+'19.05.2017'!H10</f>
        <v>14</v>
      </c>
      <c r="I10" s="26">
        <v>0</v>
      </c>
      <c r="J10" s="27">
        <v>1</v>
      </c>
      <c r="K10" s="25">
        <v>1</v>
      </c>
      <c r="L10" s="25">
        <f>K10+'19.05.2017'!L10</f>
        <v>5</v>
      </c>
      <c r="M10" s="28">
        <v>1</v>
      </c>
      <c r="N10" s="24">
        <v>0</v>
      </c>
      <c r="O10" s="45">
        <v>8</v>
      </c>
      <c r="P10" s="25">
        <f>O10+'19.05.2017'!P10</f>
        <v>35</v>
      </c>
      <c r="Q10" s="26">
        <v>0</v>
      </c>
      <c r="R10" s="24">
        <v>0</v>
      </c>
      <c r="S10" s="25">
        <v>0</v>
      </c>
      <c r="T10" s="25">
        <f>S10+'19.05.2017'!T10</f>
        <v>0</v>
      </c>
      <c r="U10" s="26">
        <v>0</v>
      </c>
      <c r="V10" s="27">
        <v>0</v>
      </c>
      <c r="W10" s="25">
        <v>0</v>
      </c>
      <c r="X10" s="25">
        <f>W10+'19.05.2017'!X10</f>
        <v>0</v>
      </c>
      <c r="Y10" s="27">
        <v>0</v>
      </c>
      <c r="Z10" s="36">
        <v>0</v>
      </c>
      <c r="AA10" s="46">
        <v>0</v>
      </c>
      <c r="AB10" s="25">
        <f>AA10+'19.05.2017'!AB10</f>
        <v>4</v>
      </c>
      <c r="AC10" s="26">
        <v>0</v>
      </c>
      <c r="AD10" s="40">
        <f>Z10+V10+N10+J10+F10+B11+R10</f>
        <v>1</v>
      </c>
      <c r="AE10" s="40">
        <f>AA10+W10+O10+K10+G10+C10+S10</f>
        <v>9</v>
      </c>
      <c r="AF10" s="40">
        <f t="shared" si="0"/>
        <v>58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C11+'19.05.2017'!D11</f>
        <v>2</v>
      </c>
      <c r="E11" s="26">
        <v>0</v>
      </c>
      <c r="F11" s="24">
        <v>5</v>
      </c>
      <c r="G11" s="35">
        <v>6</v>
      </c>
      <c r="H11" s="25">
        <f>G11+'19.05.2017'!H11</f>
        <v>80</v>
      </c>
      <c r="I11" s="26">
        <v>5</v>
      </c>
      <c r="J11" s="27">
        <v>1</v>
      </c>
      <c r="K11" s="35">
        <v>2</v>
      </c>
      <c r="L11" s="25">
        <f>K11+'19.05.2017'!L11</f>
        <v>49</v>
      </c>
      <c r="M11" s="28">
        <v>1</v>
      </c>
      <c r="N11" s="24">
        <v>0</v>
      </c>
      <c r="O11" s="35">
        <v>0</v>
      </c>
      <c r="P11" s="25">
        <f>O11+'19.05.2017'!P11</f>
        <v>0</v>
      </c>
      <c r="Q11" s="26">
        <v>0</v>
      </c>
      <c r="R11" s="24">
        <v>1</v>
      </c>
      <c r="S11" s="35">
        <v>1</v>
      </c>
      <c r="T11" s="25">
        <f>S11+'19.05.2017'!T11</f>
        <v>37</v>
      </c>
      <c r="U11" s="26">
        <v>1</v>
      </c>
      <c r="V11" s="27">
        <v>2</v>
      </c>
      <c r="W11" s="35">
        <v>2</v>
      </c>
      <c r="X11" s="25">
        <f>W11+'19.05.2017'!X11</f>
        <v>50</v>
      </c>
      <c r="Y11" s="27">
        <v>2</v>
      </c>
      <c r="Z11" s="36">
        <v>0</v>
      </c>
      <c r="AA11" s="35">
        <v>0</v>
      </c>
      <c r="AB11" s="25">
        <f>AA11+'19.05.2017'!AB11</f>
        <v>0</v>
      </c>
      <c r="AC11" s="26">
        <v>0</v>
      </c>
      <c r="AD11" s="37">
        <f>Z11+V11+N11+J11+F11+B11+R11</f>
        <v>9</v>
      </c>
      <c r="AE11" s="37">
        <f>AA11+W11+O11+K11+G11+C11+S11</f>
        <v>11</v>
      </c>
      <c r="AF11" s="37">
        <f t="shared" si="0"/>
        <v>218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3</v>
      </c>
      <c r="D12" s="25">
        <f>C12+'19.05.2017'!D12</f>
        <v>17</v>
      </c>
      <c r="E12" s="26">
        <v>0</v>
      </c>
      <c r="F12" s="24">
        <v>2</v>
      </c>
      <c r="G12" s="35">
        <v>2</v>
      </c>
      <c r="H12" s="25">
        <f>G12+'19.05.2017'!H12</f>
        <v>29</v>
      </c>
      <c r="I12" s="26">
        <v>2</v>
      </c>
      <c r="J12" s="27">
        <v>2</v>
      </c>
      <c r="K12" s="35">
        <v>2</v>
      </c>
      <c r="L12" s="25">
        <f>K12+'19.05.2017'!L12</f>
        <v>29</v>
      </c>
      <c r="M12" s="28">
        <v>2</v>
      </c>
      <c r="N12" s="24">
        <v>0</v>
      </c>
      <c r="O12" s="35">
        <v>0</v>
      </c>
      <c r="P12" s="25">
        <f>O12+'19.05.2017'!P12</f>
        <v>0</v>
      </c>
      <c r="Q12" s="26">
        <v>0</v>
      </c>
      <c r="R12" s="24">
        <v>0</v>
      </c>
      <c r="S12" s="35">
        <v>0</v>
      </c>
      <c r="T12" s="25">
        <f>S12+'19.05.2017'!T12</f>
        <v>2</v>
      </c>
      <c r="U12" s="26">
        <v>0</v>
      </c>
      <c r="V12" s="27">
        <v>2</v>
      </c>
      <c r="W12" s="35">
        <v>2</v>
      </c>
      <c r="X12" s="25">
        <f>W12+'19.05.2017'!X12</f>
        <v>26</v>
      </c>
      <c r="Y12" s="27">
        <v>2</v>
      </c>
      <c r="Z12" s="36">
        <v>0</v>
      </c>
      <c r="AA12" s="35">
        <v>0</v>
      </c>
      <c r="AB12" s="25">
        <f>AA12+'19.05.2017'!AB12</f>
        <v>0</v>
      </c>
      <c r="AC12" s="26">
        <v>0</v>
      </c>
      <c r="AD12" s="37">
        <f t="shared" ref="AD12:AE16" si="1">Z12+V12+N12+J12+F12+B12+R12</f>
        <v>6</v>
      </c>
      <c r="AE12" s="37">
        <f t="shared" si="1"/>
        <v>9</v>
      </c>
      <c r="AF12" s="37">
        <f t="shared" si="0"/>
        <v>103</v>
      </c>
      <c r="AG12" s="38">
        <f t="shared" si="0"/>
        <v>6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C13+'19.05.2017'!D13</f>
        <v>0</v>
      </c>
      <c r="E13" s="26">
        <v>0</v>
      </c>
      <c r="F13" s="24">
        <v>2</v>
      </c>
      <c r="G13" s="25">
        <v>2</v>
      </c>
      <c r="H13" s="25">
        <f>G13+'19.05.2017'!H13</f>
        <v>24</v>
      </c>
      <c r="I13" s="26">
        <v>2</v>
      </c>
      <c r="J13" s="27">
        <v>3</v>
      </c>
      <c r="K13" s="25">
        <v>3</v>
      </c>
      <c r="L13" s="25">
        <f>K13+'19.05.2017'!L13</f>
        <v>60</v>
      </c>
      <c r="M13" s="28">
        <v>3</v>
      </c>
      <c r="N13" s="24">
        <v>0</v>
      </c>
      <c r="O13" s="25">
        <v>0</v>
      </c>
      <c r="P13" s="25">
        <f>O13+'19.05.2017'!P13</f>
        <v>0</v>
      </c>
      <c r="Q13" s="26">
        <v>0</v>
      </c>
      <c r="R13" s="24">
        <v>0</v>
      </c>
      <c r="S13" s="25">
        <v>0</v>
      </c>
      <c r="T13" s="25">
        <f>S13+'19.05.2017'!T13</f>
        <v>0</v>
      </c>
      <c r="U13" s="26">
        <v>0</v>
      </c>
      <c r="V13" s="27">
        <v>0</v>
      </c>
      <c r="W13" s="25">
        <v>0</v>
      </c>
      <c r="X13" s="25">
        <f>W13+'19.05.2017'!X13</f>
        <v>0</v>
      </c>
      <c r="Y13" s="27">
        <v>0</v>
      </c>
      <c r="Z13" s="36">
        <v>0</v>
      </c>
      <c r="AA13" s="25">
        <v>0</v>
      </c>
      <c r="AB13" s="25">
        <f>AA13+'19.05.2017'!AB13</f>
        <v>0</v>
      </c>
      <c r="AC13" s="26">
        <v>0</v>
      </c>
      <c r="AD13" s="40">
        <f t="shared" si="1"/>
        <v>5</v>
      </c>
      <c r="AE13" s="40">
        <f t="shared" si="1"/>
        <v>5</v>
      </c>
      <c r="AF13" s="40">
        <f>AB13+X13+P13+L13+H13+D13+T13</f>
        <v>84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C14+'19.05.2017'!D14</f>
        <v>0</v>
      </c>
      <c r="E14" s="26">
        <v>0</v>
      </c>
      <c r="F14" s="24">
        <v>4</v>
      </c>
      <c r="G14" s="35">
        <v>3</v>
      </c>
      <c r="H14" s="25">
        <f>G14+'19.05.2017'!H14</f>
        <v>26</v>
      </c>
      <c r="I14" s="26">
        <v>7</v>
      </c>
      <c r="J14" s="27">
        <v>0</v>
      </c>
      <c r="K14" s="35">
        <v>0</v>
      </c>
      <c r="L14" s="25">
        <f>K14+'19.05.2017'!L14</f>
        <v>0</v>
      </c>
      <c r="M14" s="28">
        <v>0</v>
      </c>
      <c r="N14" s="24">
        <v>0</v>
      </c>
      <c r="O14" s="35">
        <v>0</v>
      </c>
      <c r="P14" s="25">
        <f>O14+'19.05.2017'!P14</f>
        <v>0</v>
      </c>
      <c r="Q14" s="26">
        <v>0</v>
      </c>
      <c r="R14" s="24">
        <v>0</v>
      </c>
      <c r="S14" s="35">
        <v>0</v>
      </c>
      <c r="T14" s="25">
        <f>S14+'19.05.2017'!T14</f>
        <v>0</v>
      </c>
      <c r="U14" s="26">
        <v>0</v>
      </c>
      <c r="V14" s="27">
        <v>0</v>
      </c>
      <c r="W14" s="35">
        <v>0</v>
      </c>
      <c r="X14" s="25">
        <f>W14+'19.05.2017'!X14</f>
        <v>0</v>
      </c>
      <c r="Y14" s="27">
        <v>0</v>
      </c>
      <c r="Z14" s="36">
        <v>0</v>
      </c>
      <c r="AA14" s="35">
        <v>0</v>
      </c>
      <c r="AB14" s="25">
        <f>AA14+'19.05.2017'!AB14</f>
        <v>0</v>
      </c>
      <c r="AC14" s="26">
        <v>0</v>
      </c>
      <c r="AD14" s="37">
        <f t="shared" si="1"/>
        <v>4</v>
      </c>
      <c r="AE14" s="37">
        <f t="shared" si="1"/>
        <v>3</v>
      </c>
      <c r="AF14" s="37">
        <f t="shared" si="0"/>
        <v>26</v>
      </c>
      <c r="AG14" s="38">
        <f t="shared" si="0"/>
        <v>7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C15+'19.05.2017'!D15</f>
        <v>0</v>
      </c>
      <c r="E15" s="26">
        <v>0</v>
      </c>
      <c r="F15" s="24">
        <v>0</v>
      </c>
      <c r="G15" s="49">
        <v>0</v>
      </c>
      <c r="H15" s="25">
        <f>G15+'19.05.2017'!H15</f>
        <v>0</v>
      </c>
      <c r="I15" s="26">
        <v>0</v>
      </c>
      <c r="J15" s="27">
        <v>0</v>
      </c>
      <c r="K15" s="49">
        <v>0</v>
      </c>
      <c r="L15" s="25">
        <f>K15+'19.05.2017'!L15</f>
        <v>0</v>
      </c>
      <c r="M15" s="28">
        <v>0</v>
      </c>
      <c r="N15" s="24">
        <v>0</v>
      </c>
      <c r="O15" s="49">
        <v>0</v>
      </c>
      <c r="P15" s="25">
        <f>O15+'19.05.2017'!P15</f>
        <v>0</v>
      </c>
      <c r="Q15" s="26">
        <v>0</v>
      </c>
      <c r="R15" s="24">
        <v>0</v>
      </c>
      <c r="S15" s="49">
        <v>0</v>
      </c>
      <c r="T15" s="25">
        <f>S15+'19.05.2017'!T15</f>
        <v>0</v>
      </c>
      <c r="U15" s="26">
        <v>0</v>
      </c>
      <c r="V15" s="27">
        <v>0</v>
      </c>
      <c r="W15" s="50">
        <v>0</v>
      </c>
      <c r="X15" s="25">
        <f>W15+'19.05.2017'!X15</f>
        <v>0</v>
      </c>
      <c r="Y15" s="27">
        <v>0</v>
      </c>
      <c r="Z15" s="51">
        <v>0</v>
      </c>
      <c r="AA15" s="49">
        <v>0</v>
      </c>
      <c r="AB15" s="25">
        <f>AA15+'19.05.2017'!AB15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9</v>
      </c>
      <c r="D16" s="57">
        <f>SUM(D6:D15)</f>
        <v>134</v>
      </c>
      <c r="E16" s="58">
        <f>E15+E14+E13+E12+E11+E10+E9+E8+E7+E6</f>
        <v>2</v>
      </c>
      <c r="F16" s="59">
        <f>F15+F14+F13+F12++F11+F10+F9+F8+F7+F6</f>
        <v>32</v>
      </c>
      <c r="G16" s="60">
        <f t="shared" ref="G16:Y16" si="2">G15+G14+G13+G12+G11+G10+G9+G8+G7+G6</f>
        <v>57</v>
      </c>
      <c r="H16" s="61">
        <f t="shared" si="2"/>
        <v>730</v>
      </c>
      <c r="I16" s="62">
        <f t="shared" si="2"/>
        <v>28</v>
      </c>
      <c r="J16" s="55">
        <f t="shared" si="2"/>
        <v>15</v>
      </c>
      <c r="K16" s="61">
        <f t="shared" si="2"/>
        <v>29</v>
      </c>
      <c r="L16" s="61">
        <f t="shared" si="2"/>
        <v>358</v>
      </c>
      <c r="M16" s="63">
        <f t="shared" si="2"/>
        <v>15</v>
      </c>
      <c r="N16" s="55">
        <f t="shared" si="2"/>
        <v>3</v>
      </c>
      <c r="O16" s="60">
        <f t="shared" si="2"/>
        <v>12</v>
      </c>
      <c r="P16" s="61">
        <f t="shared" si="2"/>
        <v>105</v>
      </c>
      <c r="Q16" s="63">
        <f t="shared" si="2"/>
        <v>1</v>
      </c>
      <c r="R16" s="55">
        <f t="shared" si="2"/>
        <v>3</v>
      </c>
      <c r="S16" s="60">
        <f t="shared" si="2"/>
        <v>3</v>
      </c>
      <c r="T16" s="60">
        <f t="shared" si="2"/>
        <v>102</v>
      </c>
      <c r="U16" s="63">
        <f t="shared" si="2"/>
        <v>3</v>
      </c>
      <c r="V16" s="59">
        <f t="shared" si="2"/>
        <v>9</v>
      </c>
      <c r="W16" s="61">
        <f t="shared" si="2"/>
        <v>13</v>
      </c>
      <c r="X16" s="61">
        <f t="shared" si="2"/>
        <v>267</v>
      </c>
      <c r="Y16" s="58">
        <f t="shared" si="2"/>
        <v>8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27</v>
      </c>
      <c r="AC16" s="63">
        <f>AC15+AC14+AC13+AC12++AC11+AC10+AC9+AC8+AC7+AC6</f>
        <v>1</v>
      </c>
      <c r="AD16" s="65">
        <f t="shared" si="1"/>
        <v>64</v>
      </c>
      <c r="AE16" s="66">
        <f t="shared" si="1"/>
        <v>123</v>
      </c>
      <c r="AF16" s="66">
        <f t="shared" si="0"/>
        <v>1723</v>
      </c>
      <c r="AG16" s="67">
        <f t="shared" si="0"/>
        <v>58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A13" sqref="A13:XFD13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42868</v>
      </c>
      <c r="M3" s="121"/>
      <c r="N3" s="9" t="s">
        <v>2</v>
      </c>
      <c r="O3" s="121">
        <v>42874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2</v>
      </c>
      <c r="D6" s="25">
        <f>C6+'12.05.2017'!D6</f>
        <v>40</v>
      </c>
      <c r="E6" s="26">
        <v>0</v>
      </c>
      <c r="F6" s="24">
        <v>1</v>
      </c>
      <c r="G6" s="25">
        <v>4</v>
      </c>
      <c r="H6" s="25">
        <f>G6+'12.05.2017'!H6</f>
        <v>173</v>
      </c>
      <c r="I6" s="26">
        <v>1</v>
      </c>
      <c r="J6" s="27">
        <v>0</v>
      </c>
      <c r="K6" s="25">
        <v>0</v>
      </c>
      <c r="L6" s="25">
        <f>K6+'12.05.2017'!L6</f>
        <v>19</v>
      </c>
      <c r="M6" s="28">
        <v>0</v>
      </c>
      <c r="N6" s="24">
        <v>1</v>
      </c>
      <c r="O6" s="25">
        <v>3</v>
      </c>
      <c r="P6" s="25">
        <f>O6+'12.05.2017'!P6</f>
        <v>45</v>
      </c>
      <c r="Q6" s="26">
        <v>1</v>
      </c>
      <c r="R6" s="24">
        <v>3</v>
      </c>
      <c r="S6" s="25">
        <v>4</v>
      </c>
      <c r="T6" s="25">
        <f>S6+'12.05.2017'!T6</f>
        <v>53</v>
      </c>
      <c r="U6" s="26">
        <v>1</v>
      </c>
      <c r="V6" s="27">
        <v>2</v>
      </c>
      <c r="W6" s="25">
        <v>3</v>
      </c>
      <c r="X6" s="25">
        <f>W6+'12.05.2017'!X6</f>
        <v>97</v>
      </c>
      <c r="Y6" s="27">
        <v>1</v>
      </c>
      <c r="Z6" s="29">
        <v>0</v>
      </c>
      <c r="AA6" s="30">
        <v>0</v>
      </c>
      <c r="AB6" s="25">
        <f>AA6+'12.05.2017'!AB6</f>
        <v>0</v>
      </c>
      <c r="AC6" s="26">
        <v>0</v>
      </c>
      <c r="AD6" s="31">
        <f t="shared" ref="AD6:AG16" si="0">Z6+V6+N6+J6+F6+B6+R6</f>
        <v>8</v>
      </c>
      <c r="AE6" s="31">
        <f t="shared" si="0"/>
        <v>16</v>
      </c>
      <c r="AF6" s="31">
        <f t="shared" si="0"/>
        <v>427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C7+'12.05.2017'!D7</f>
        <v>0</v>
      </c>
      <c r="E7" s="26">
        <v>0</v>
      </c>
      <c r="F7" s="24">
        <v>1</v>
      </c>
      <c r="G7" s="35">
        <v>1</v>
      </c>
      <c r="H7" s="25">
        <f>G7+'12.05.2017'!H7</f>
        <v>15</v>
      </c>
      <c r="I7" s="26">
        <v>1</v>
      </c>
      <c r="J7" s="27">
        <v>2</v>
      </c>
      <c r="K7" s="35">
        <v>2</v>
      </c>
      <c r="L7" s="25">
        <f>K7+'12.05.2017'!L7</f>
        <v>13</v>
      </c>
      <c r="M7" s="28">
        <v>2</v>
      </c>
      <c r="N7" s="24">
        <v>0</v>
      </c>
      <c r="O7" s="35">
        <v>0</v>
      </c>
      <c r="P7" s="25">
        <f>O7+'12.05.2017'!P7</f>
        <v>0</v>
      </c>
      <c r="Q7" s="26">
        <v>0</v>
      </c>
      <c r="R7" s="24">
        <v>0</v>
      </c>
      <c r="S7" s="35">
        <v>0</v>
      </c>
      <c r="T7" s="25">
        <f>S7+'12.05.2017'!T7</f>
        <v>8</v>
      </c>
      <c r="U7" s="26">
        <v>0</v>
      </c>
      <c r="V7" s="27">
        <v>1</v>
      </c>
      <c r="W7" s="35">
        <v>1</v>
      </c>
      <c r="X7" s="25">
        <f>W7+'12.05.2017'!X7</f>
        <v>9</v>
      </c>
      <c r="Y7" s="27">
        <v>1</v>
      </c>
      <c r="Z7" s="36">
        <v>1</v>
      </c>
      <c r="AA7" s="35">
        <v>1</v>
      </c>
      <c r="AB7" s="25">
        <f>AA7+'12.05.2017'!AB7</f>
        <v>5</v>
      </c>
      <c r="AC7" s="26">
        <v>0</v>
      </c>
      <c r="AD7" s="37">
        <f t="shared" si="0"/>
        <v>5</v>
      </c>
      <c r="AE7" s="37">
        <f t="shared" si="0"/>
        <v>5</v>
      </c>
      <c r="AF7" s="37">
        <f t="shared" si="0"/>
        <v>50</v>
      </c>
      <c r="AG7" s="38">
        <f t="shared" si="0"/>
        <v>4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C8+'12.05.2017'!D8</f>
        <v>68</v>
      </c>
      <c r="E8" s="26">
        <v>2</v>
      </c>
      <c r="F8" s="24">
        <v>10</v>
      </c>
      <c r="G8" s="25">
        <v>24</v>
      </c>
      <c r="H8" s="25">
        <f>G8+'12.05.2017'!H8</f>
        <v>217</v>
      </c>
      <c r="I8" s="26">
        <v>9</v>
      </c>
      <c r="J8" s="27">
        <v>7</v>
      </c>
      <c r="K8" s="25">
        <v>9</v>
      </c>
      <c r="L8" s="25">
        <f>K8+'12.05.2017'!L8</f>
        <v>146</v>
      </c>
      <c r="M8" s="28">
        <v>6</v>
      </c>
      <c r="N8" s="24">
        <v>1</v>
      </c>
      <c r="O8" s="25">
        <v>2</v>
      </c>
      <c r="P8" s="25">
        <f>O8+'12.05.2017'!P8</f>
        <v>21</v>
      </c>
      <c r="Q8" s="26">
        <v>1</v>
      </c>
      <c r="R8" s="24">
        <v>0</v>
      </c>
      <c r="S8" s="25">
        <v>0</v>
      </c>
      <c r="T8" s="25">
        <f>S8+'12.05.2017'!T8</f>
        <v>0</v>
      </c>
      <c r="U8" s="26">
        <v>0</v>
      </c>
      <c r="V8" s="27">
        <v>3</v>
      </c>
      <c r="W8" s="25">
        <v>4</v>
      </c>
      <c r="X8" s="25">
        <f>W8+'12.05.2017'!X8</f>
        <v>66</v>
      </c>
      <c r="Y8" s="27">
        <v>2</v>
      </c>
      <c r="Z8" s="36">
        <v>0</v>
      </c>
      <c r="AA8" s="25">
        <v>1</v>
      </c>
      <c r="AB8" s="25">
        <f>AA8+'12.05.2017'!AB8</f>
        <v>16</v>
      </c>
      <c r="AC8" s="26">
        <v>0</v>
      </c>
      <c r="AD8" s="40">
        <f t="shared" si="0"/>
        <v>23</v>
      </c>
      <c r="AE8" s="40">
        <f t="shared" si="0"/>
        <v>43</v>
      </c>
      <c r="AF8" s="40">
        <f>AB8+X8+P8+L8+H8+D8+T8</f>
        <v>534</v>
      </c>
      <c r="AG8" s="41">
        <f>AC8+Y8+Q8+M8+I8+E8+U8</f>
        <v>20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C9+'12.05.2017'!D9</f>
        <v>1</v>
      </c>
      <c r="E9" s="26">
        <v>0</v>
      </c>
      <c r="F9" s="24">
        <v>7</v>
      </c>
      <c r="G9" s="35">
        <v>15</v>
      </c>
      <c r="H9" s="25">
        <f>G9+'12.05.2017'!H9</f>
        <v>108</v>
      </c>
      <c r="I9" s="26">
        <v>7</v>
      </c>
      <c r="J9" s="27">
        <v>0</v>
      </c>
      <c r="K9" s="35">
        <v>0</v>
      </c>
      <c r="L9" s="25">
        <f>K9+'12.05.2017'!L9</f>
        <v>16</v>
      </c>
      <c r="M9" s="28">
        <v>0</v>
      </c>
      <c r="N9" s="24">
        <v>0</v>
      </c>
      <c r="O9" s="35">
        <v>0</v>
      </c>
      <c r="P9" s="25">
        <f>O9+'12.05.2017'!P9</f>
        <v>0</v>
      </c>
      <c r="Q9" s="26">
        <v>0</v>
      </c>
      <c r="R9" s="24">
        <v>0</v>
      </c>
      <c r="S9" s="43">
        <v>0</v>
      </c>
      <c r="T9" s="25">
        <f>S9+'12.05.2017'!T9</f>
        <v>0</v>
      </c>
      <c r="U9" s="26">
        <v>0</v>
      </c>
      <c r="V9" s="27">
        <v>0</v>
      </c>
      <c r="W9" s="35">
        <v>0</v>
      </c>
      <c r="X9" s="25">
        <f>W9+'12.05.2017'!X9</f>
        <v>10</v>
      </c>
      <c r="Y9" s="27">
        <v>0</v>
      </c>
      <c r="Z9" s="36">
        <v>0</v>
      </c>
      <c r="AA9" s="35">
        <v>0</v>
      </c>
      <c r="AB9" s="25">
        <f>AA9+'12.05.2017'!AB9</f>
        <v>2</v>
      </c>
      <c r="AC9" s="26">
        <v>0</v>
      </c>
      <c r="AD9" s="37">
        <f t="shared" si="0"/>
        <v>7</v>
      </c>
      <c r="AE9" s="37">
        <f t="shared" si="0"/>
        <v>15</v>
      </c>
      <c r="AF9" s="37">
        <f t="shared" si="0"/>
        <v>137</v>
      </c>
      <c r="AG9" s="38">
        <f t="shared" si="0"/>
        <v>7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C10+'12.05.2017'!D10</f>
        <v>0</v>
      </c>
      <c r="E10" s="26">
        <v>0</v>
      </c>
      <c r="F10" s="24">
        <v>0</v>
      </c>
      <c r="G10" s="25">
        <v>0</v>
      </c>
      <c r="H10" s="25">
        <f>G10+'12.05.2017'!H10</f>
        <v>14</v>
      </c>
      <c r="I10" s="26">
        <v>0</v>
      </c>
      <c r="J10" s="27">
        <v>0</v>
      </c>
      <c r="K10" s="25">
        <v>0</v>
      </c>
      <c r="L10" s="25">
        <f>K10+'12.05.2017'!L10</f>
        <v>4</v>
      </c>
      <c r="M10" s="28">
        <v>1</v>
      </c>
      <c r="N10" s="24">
        <v>0</v>
      </c>
      <c r="O10" s="45">
        <v>2</v>
      </c>
      <c r="P10" s="25">
        <f>O10+'12.05.2017'!P10</f>
        <v>27</v>
      </c>
      <c r="Q10" s="26">
        <v>0</v>
      </c>
      <c r="R10" s="24">
        <v>0</v>
      </c>
      <c r="S10" s="25">
        <v>0</v>
      </c>
      <c r="T10" s="25">
        <f>S10+'12.05.2017'!T10</f>
        <v>0</v>
      </c>
      <c r="U10" s="26">
        <v>0</v>
      </c>
      <c r="V10" s="27">
        <v>0</v>
      </c>
      <c r="W10" s="25">
        <v>0</v>
      </c>
      <c r="X10" s="25">
        <f>W10+'12.05.2017'!X10</f>
        <v>0</v>
      </c>
      <c r="Y10" s="27">
        <v>0</v>
      </c>
      <c r="Z10" s="36">
        <v>1</v>
      </c>
      <c r="AA10" s="46">
        <v>1</v>
      </c>
      <c r="AB10" s="25">
        <f>AA10+'12.05.2017'!AB10</f>
        <v>4</v>
      </c>
      <c r="AC10" s="26">
        <v>0</v>
      </c>
      <c r="AD10" s="40">
        <f>Z10+V10+N10+J10+F10+B11+R10</f>
        <v>1</v>
      </c>
      <c r="AE10" s="40">
        <f>AA10+W10+O10+K10+G10+C10+S10</f>
        <v>3</v>
      </c>
      <c r="AF10" s="40">
        <f t="shared" si="0"/>
        <v>49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C11+'12.05.2017'!D11</f>
        <v>2</v>
      </c>
      <c r="E11" s="26">
        <v>0</v>
      </c>
      <c r="F11" s="24">
        <v>4</v>
      </c>
      <c r="G11" s="35">
        <v>4</v>
      </c>
      <c r="H11" s="25">
        <f>G11+'12.05.2017'!H11</f>
        <v>74</v>
      </c>
      <c r="I11" s="26">
        <v>5</v>
      </c>
      <c r="J11" s="27">
        <v>1</v>
      </c>
      <c r="K11" s="35">
        <v>4</v>
      </c>
      <c r="L11" s="25">
        <f>K11+'12.05.2017'!L11</f>
        <v>47</v>
      </c>
      <c r="M11" s="28">
        <v>1</v>
      </c>
      <c r="N11" s="24">
        <v>0</v>
      </c>
      <c r="O11" s="35">
        <v>0</v>
      </c>
      <c r="P11" s="25">
        <f>O11+'12.05.2017'!P11</f>
        <v>0</v>
      </c>
      <c r="Q11" s="26">
        <v>0</v>
      </c>
      <c r="R11" s="24">
        <v>2</v>
      </c>
      <c r="S11" s="35">
        <v>2</v>
      </c>
      <c r="T11" s="25">
        <f>S11+'12.05.2017'!T11</f>
        <v>36</v>
      </c>
      <c r="U11" s="26">
        <v>1</v>
      </c>
      <c r="V11" s="27">
        <v>2</v>
      </c>
      <c r="W11" s="35">
        <v>2</v>
      </c>
      <c r="X11" s="25">
        <f>W11+'12.05.2017'!X11</f>
        <v>48</v>
      </c>
      <c r="Y11" s="27">
        <v>2</v>
      </c>
      <c r="Z11" s="36">
        <v>0</v>
      </c>
      <c r="AA11" s="35">
        <v>0</v>
      </c>
      <c r="AB11" s="25">
        <f>AA11+'12.05.2017'!AB11</f>
        <v>0</v>
      </c>
      <c r="AC11" s="26">
        <v>0</v>
      </c>
      <c r="AD11" s="37">
        <f>Z11+V11+N11+J11+F11+B11+R11</f>
        <v>9</v>
      </c>
      <c r="AE11" s="37">
        <f>AA11+W11+O11+K11+G11+C11+S11</f>
        <v>12</v>
      </c>
      <c r="AF11" s="37">
        <f t="shared" si="0"/>
        <v>207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1</v>
      </c>
      <c r="D12" s="46">
        <f>C12+'12.05.2017'!D12</f>
        <v>14</v>
      </c>
      <c r="E12" s="26">
        <v>0</v>
      </c>
      <c r="F12" s="24">
        <v>2</v>
      </c>
      <c r="G12" s="35">
        <v>2</v>
      </c>
      <c r="H12" s="25">
        <f>G12+'12.05.2017'!H12</f>
        <v>27</v>
      </c>
      <c r="I12" s="26">
        <v>2</v>
      </c>
      <c r="J12" s="27">
        <v>2</v>
      </c>
      <c r="K12" s="35">
        <v>2</v>
      </c>
      <c r="L12" s="25">
        <f>K12+'12.05.2017'!L12</f>
        <v>27</v>
      </c>
      <c r="M12" s="28">
        <v>2</v>
      </c>
      <c r="N12" s="24">
        <v>0</v>
      </c>
      <c r="O12" s="35">
        <v>0</v>
      </c>
      <c r="P12" s="25">
        <f>O12+'12.05.2017'!P12</f>
        <v>0</v>
      </c>
      <c r="Q12" s="26">
        <v>0</v>
      </c>
      <c r="R12" s="24">
        <v>0</v>
      </c>
      <c r="S12" s="35">
        <v>0</v>
      </c>
      <c r="T12" s="25">
        <f>S12+'12.05.2017'!T12</f>
        <v>2</v>
      </c>
      <c r="U12" s="26">
        <v>0</v>
      </c>
      <c r="V12" s="27">
        <v>2</v>
      </c>
      <c r="W12" s="35">
        <v>2</v>
      </c>
      <c r="X12" s="25">
        <f>W12+'12.05.2017'!X12</f>
        <v>24</v>
      </c>
      <c r="Y12" s="27">
        <v>2</v>
      </c>
      <c r="Z12" s="36">
        <v>0</v>
      </c>
      <c r="AA12" s="35">
        <v>0</v>
      </c>
      <c r="AB12" s="25">
        <f>AA12+'12.05.2017'!AB12</f>
        <v>0</v>
      </c>
      <c r="AC12" s="26">
        <v>0</v>
      </c>
      <c r="AD12" s="37">
        <f t="shared" ref="AD12:AE16" si="1">Z12+V12+N12+J12+F12+B12+R12</f>
        <v>6</v>
      </c>
      <c r="AE12" s="37">
        <f t="shared" si="1"/>
        <v>7</v>
      </c>
      <c r="AF12" s="37">
        <f t="shared" si="0"/>
        <v>94</v>
      </c>
      <c r="AG12" s="38">
        <f t="shared" si="0"/>
        <v>6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C13+'12.05.2017'!D13</f>
        <v>0</v>
      </c>
      <c r="E13" s="26">
        <v>0</v>
      </c>
      <c r="F13" s="24">
        <v>2</v>
      </c>
      <c r="G13" s="25">
        <v>2</v>
      </c>
      <c r="H13" s="25">
        <f>G13+'12.05.2017'!H13</f>
        <v>22</v>
      </c>
      <c r="I13" s="26">
        <v>2</v>
      </c>
      <c r="J13" s="27">
        <v>3</v>
      </c>
      <c r="K13" s="25">
        <v>3</v>
      </c>
      <c r="L13" s="25">
        <f>K13+'12.05.2017'!L13</f>
        <v>57</v>
      </c>
      <c r="M13" s="28">
        <v>3</v>
      </c>
      <c r="N13" s="24">
        <v>0</v>
      </c>
      <c r="O13" s="25">
        <v>0</v>
      </c>
      <c r="P13" s="25">
        <f>O13+'12.05.2017'!P13</f>
        <v>0</v>
      </c>
      <c r="Q13" s="26">
        <v>0</v>
      </c>
      <c r="R13" s="24">
        <v>0</v>
      </c>
      <c r="S13" s="25">
        <v>0</v>
      </c>
      <c r="T13" s="25">
        <f>S13+'12.05.2017'!T13</f>
        <v>0</v>
      </c>
      <c r="U13" s="26">
        <v>0</v>
      </c>
      <c r="V13" s="27">
        <v>0</v>
      </c>
      <c r="W13" s="25">
        <v>0</v>
      </c>
      <c r="X13" s="25">
        <f>W13+'12.05.2017'!X13</f>
        <v>0</v>
      </c>
      <c r="Y13" s="27">
        <v>0</v>
      </c>
      <c r="Z13" s="36">
        <v>0</v>
      </c>
      <c r="AA13" s="25">
        <v>0</v>
      </c>
      <c r="AB13" s="25">
        <f>AA13+'12.05.2017'!AB13</f>
        <v>0</v>
      </c>
      <c r="AC13" s="26">
        <v>0</v>
      </c>
      <c r="AD13" s="40">
        <f t="shared" si="1"/>
        <v>5</v>
      </c>
      <c r="AE13" s="40">
        <f t="shared" si="1"/>
        <v>5</v>
      </c>
      <c r="AF13" s="40">
        <f>AB13+X13+P13+L13+H13+D13+T13</f>
        <v>79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C14+'12.05.2017'!D14</f>
        <v>0</v>
      </c>
      <c r="E14" s="26">
        <v>0</v>
      </c>
      <c r="F14" s="24">
        <v>4</v>
      </c>
      <c r="G14" s="35">
        <v>3</v>
      </c>
      <c r="H14" s="25">
        <f>G14+'12.05.2017'!H14</f>
        <v>23</v>
      </c>
      <c r="I14" s="26">
        <v>7</v>
      </c>
      <c r="J14" s="27">
        <v>0</v>
      </c>
      <c r="K14" s="35">
        <v>0</v>
      </c>
      <c r="L14" s="25">
        <f>K14+'12.05.2017'!L14</f>
        <v>0</v>
      </c>
      <c r="M14" s="28">
        <v>0</v>
      </c>
      <c r="N14" s="24">
        <v>0</v>
      </c>
      <c r="O14" s="35">
        <v>0</v>
      </c>
      <c r="P14" s="25">
        <f>O14+'12.05.2017'!P14</f>
        <v>0</v>
      </c>
      <c r="Q14" s="26">
        <v>0</v>
      </c>
      <c r="R14" s="24">
        <v>0</v>
      </c>
      <c r="S14" s="35">
        <v>0</v>
      </c>
      <c r="T14" s="25">
        <f>S14+'12.05.2017'!T14</f>
        <v>0</v>
      </c>
      <c r="U14" s="26">
        <v>0</v>
      </c>
      <c r="V14" s="27">
        <v>0</v>
      </c>
      <c r="W14" s="35">
        <v>0</v>
      </c>
      <c r="X14" s="25">
        <f>W14+'12.05.2017'!X14</f>
        <v>0</v>
      </c>
      <c r="Y14" s="27">
        <v>0</v>
      </c>
      <c r="Z14" s="36">
        <v>0</v>
      </c>
      <c r="AA14" s="35">
        <v>0</v>
      </c>
      <c r="AB14" s="25">
        <f>AA14+'12.05.2017'!AB14</f>
        <v>0</v>
      </c>
      <c r="AC14" s="26">
        <v>0</v>
      </c>
      <c r="AD14" s="37">
        <f t="shared" si="1"/>
        <v>4</v>
      </c>
      <c r="AE14" s="37">
        <f t="shared" si="1"/>
        <v>3</v>
      </c>
      <c r="AF14" s="37">
        <f t="shared" si="0"/>
        <v>23</v>
      </c>
      <c r="AG14" s="38">
        <f t="shared" si="0"/>
        <v>7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C15+'12.05.2017'!D15</f>
        <v>0</v>
      </c>
      <c r="E15" s="26">
        <v>0</v>
      </c>
      <c r="F15" s="24">
        <v>0</v>
      </c>
      <c r="G15" s="49">
        <v>0</v>
      </c>
      <c r="H15" s="25">
        <f>G15+'12.05.2017'!H15</f>
        <v>0</v>
      </c>
      <c r="I15" s="26">
        <v>0</v>
      </c>
      <c r="J15" s="27">
        <v>0</v>
      </c>
      <c r="K15" s="49">
        <v>0</v>
      </c>
      <c r="L15" s="25">
        <f>K15+'12.05.2017'!L15</f>
        <v>0</v>
      </c>
      <c r="M15" s="28">
        <v>0</v>
      </c>
      <c r="N15" s="24">
        <v>0</v>
      </c>
      <c r="O15" s="49">
        <v>0</v>
      </c>
      <c r="P15" s="25">
        <f>O15+'12.05.2017'!P15</f>
        <v>0</v>
      </c>
      <c r="Q15" s="26">
        <v>0</v>
      </c>
      <c r="R15" s="24">
        <v>0</v>
      </c>
      <c r="S15" s="49">
        <v>0</v>
      </c>
      <c r="T15" s="25">
        <f>S15+'12.05.2017'!T15</f>
        <v>0</v>
      </c>
      <c r="U15" s="26">
        <v>0</v>
      </c>
      <c r="V15" s="27">
        <v>0</v>
      </c>
      <c r="W15" s="50">
        <v>0</v>
      </c>
      <c r="X15" s="25">
        <f>W15+'12.05.2017'!X15</f>
        <v>0</v>
      </c>
      <c r="Y15" s="27">
        <v>0</v>
      </c>
      <c r="Z15" s="51">
        <v>0</v>
      </c>
      <c r="AA15" s="49">
        <v>0</v>
      </c>
      <c r="AB15" s="25">
        <f>AA15+'12.05.2017'!AB15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6</v>
      </c>
      <c r="D16" s="57">
        <f>SUM(D6:D15)</f>
        <v>125</v>
      </c>
      <c r="E16" s="58">
        <f>E15+E14+E13+E12+E11+E10+E9+E8+E7+E6</f>
        <v>2</v>
      </c>
      <c r="F16" s="59">
        <f>F15+F14+F13+F12++F11+F10+F9+F8+F7+F6</f>
        <v>31</v>
      </c>
      <c r="G16" s="60">
        <f t="shared" ref="G16:Y16" si="2">G15+G14+G13+G12+G11+G10+G9+G8+G7+G6</f>
        <v>55</v>
      </c>
      <c r="H16" s="61">
        <f t="shared" si="2"/>
        <v>673</v>
      </c>
      <c r="I16" s="62">
        <f t="shared" si="2"/>
        <v>34</v>
      </c>
      <c r="J16" s="55">
        <f t="shared" si="2"/>
        <v>15</v>
      </c>
      <c r="K16" s="61">
        <f t="shared" si="2"/>
        <v>20</v>
      </c>
      <c r="L16" s="61">
        <f t="shared" si="2"/>
        <v>329</v>
      </c>
      <c r="M16" s="63">
        <f t="shared" si="2"/>
        <v>15</v>
      </c>
      <c r="N16" s="55">
        <f t="shared" si="2"/>
        <v>2</v>
      </c>
      <c r="O16" s="60">
        <f t="shared" si="2"/>
        <v>7</v>
      </c>
      <c r="P16" s="61">
        <f t="shared" si="2"/>
        <v>93</v>
      </c>
      <c r="Q16" s="63">
        <f t="shared" si="2"/>
        <v>2</v>
      </c>
      <c r="R16" s="55">
        <f t="shared" si="2"/>
        <v>5</v>
      </c>
      <c r="S16" s="60">
        <f t="shared" si="2"/>
        <v>6</v>
      </c>
      <c r="T16" s="60">
        <f t="shared" si="2"/>
        <v>99</v>
      </c>
      <c r="U16" s="63">
        <f t="shared" si="2"/>
        <v>2</v>
      </c>
      <c r="V16" s="59">
        <f t="shared" si="2"/>
        <v>10</v>
      </c>
      <c r="W16" s="61">
        <f t="shared" si="2"/>
        <v>12</v>
      </c>
      <c r="X16" s="61">
        <f t="shared" si="2"/>
        <v>254</v>
      </c>
      <c r="Y16" s="58">
        <f t="shared" si="2"/>
        <v>8</v>
      </c>
      <c r="Z16" s="64">
        <v>0</v>
      </c>
      <c r="AA16" s="60">
        <f>AA15+AA14+AA13+AA12+AA6+AA11+AA10+AA9+AA8+AA7</f>
        <v>3</v>
      </c>
      <c r="AB16" s="60">
        <f>AB15+AB14+AB13+AB12+AB11+AB10+AB9+AB8+AB7+AB6</f>
        <v>27</v>
      </c>
      <c r="AC16" s="63">
        <f>AC15+AC14+AC13+AC12++AC11+AC10+AC9+AC8+AC7+AC6</f>
        <v>0</v>
      </c>
      <c r="AD16" s="65">
        <f t="shared" si="1"/>
        <v>65</v>
      </c>
      <c r="AE16" s="66">
        <f t="shared" si="1"/>
        <v>109</v>
      </c>
      <c r="AF16" s="66">
        <f t="shared" si="0"/>
        <v>1600</v>
      </c>
      <c r="AG16" s="67">
        <f t="shared" si="0"/>
        <v>63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AD6" sqref="AD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42861</v>
      </c>
      <c r="M3" s="121"/>
      <c r="N3" s="9" t="s">
        <v>2</v>
      </c>
      <c r="O3" s="121">
        <v>42867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1</v>
      </c>
      <c r="D6" s="25">
        <f>C6+'5.05.2017'!D6</f>
        <v>38</v>
      </c>
      <c r="E6" s="26">
        <v>0</v>
      </c>
      <c r="F6" s="24">
        <v>1</v>
      </c>
      <c r="G6" s="25">
        <v>7</v>
      </c>
      <c r="H6" s="25">
        <f>G6+'5.05.2017'!H6</f>
        <v>169</v>
      </c>
      <c r="I6" s="26">
        <v>1</v>
      </c>
      <c r="J6" s="27">
        <v>0</v>
      </c>
      <c r="K6" s="25">
        <v>0</v>
      </c>
      <c r="L6" s="25">
        <f>K6+'5.05.2017'!L6</f>
        <v>19</v>
      </c>
      <c r="M6" s="28">
        <v>0</v>
      </c>
      <c r="N6" s="24">
        <v>1</v>
      </c>
      <c r="O6" s="25">
        <v>2</v>
      </c>
      <c r="P6" s="25">
        <f>O6+'5.05.2017'!P6</f>
        <v>42</v>
      </c>
      <c r="Q6" s="26">
        <v>1</v>
      </c>
      <c r="R6" s="24">
        <v>1</v>
      </c>
      <c r="S6" s="25">
        <v>2</v>
      </c>
      <c r="T6" s="25">
        <f>S6+'5.05.2017'!T6</f>
        <v>49</v>
      </c>
      <c r="U6" s="26">
        <v>1</v>
      </c>
      <c r="V6" s="27">
        <v>1</v>
      </c>
      <c r="W6" s="25">
        <v>5</v>
      </c>
      <c r="X6" s="25">
        <f>W6+'5.05.2017'!X6</f>
        <v>94</v>
      </c>
      <c r="Y6" s="27">
        <v>1</v>
      </c>
      <c r="Z6" s="29">
        <v>0</v>
      </c>
      <c r="AA6" s="30">
        <v>0</v>
      </c>
      <c r="AB6" s="25">
        <f>AA6+'5.05.2017'!AB6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17</v>
      </c>
      <c r="AF6" s="31">
        <f t="shared" si="0"/>
        <v>411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C7+'5.05.2017'!D7</f>
        <v>0</v>
      </c>
      <c r="E7" s="26">
        <v>0</v>
      </c>
      <c r="F7" s="24">
        <v>2</v>
      </c>
      <c r="G7" s="35">
        <v>2</v>
      </c>
      <c r="H7" s="25">
        <f>G7+'5.05.2017'!H7</f>
        <v>14</v>
      </c>
      <c r="I7" s="26">
        <v>1</v>
      </c>
      <c r="J7" s="27">
        <v>2</v>
      </c>
      <c r="K7" s="35">
        <v>2</v>
      </c>
      <c r="L7" s="25">
        <f>K7+'5.05.2017'!L7</f>
        <v>11</v>
      </c>
      <c r="M7" s="28">
        <v>2</v>
      </c>
      <c r="N7" s="24">
        <v>0</v>
      </c>
      <c r="O7" s="35">
        <v>0</v>
      </c>
      <c r="P7" s="25">
        <f>O7+'5.05.2017'!P7</f>
        <v>0</v>
      </c>
      <c r="Q7" s="26">
        <v>0</v>
      </c>
      <c r="R7" s="24">
        <v>1</v>
      </c>
      <c r="S7" s="35">
        <v>1</v>
      </c>
      <c r="T7" s="25">
        <f>S7+'5.05.2017'!T7</f>
        <v>8</v>
      </c>
      <c r="U7" s="26">
        <v>0</v>
      </c>
      <c r="V7" s="27">
        <v>1</v>
      </c>
      <c r="W7" s="35">
        <v>1</v>
      </c>
      <c r="X7" s="25">
        <f>W7+'5.05.2017'!X7</f>
        <v>8</v>
      </c>
      <c r="Y7" s="27">
        <v>1</v>
      </c>
      <c r="Z7" s="36">
        <v>0</v>
      </c>
      <c r="AA7" s="35">
        <v>0</v>
      </c>
      <c r="AB7" s="25">
        <f>AA7+'5.05.2017'!AB7</f>
        <v>4</v>
      </c>
      <c r="AC7" s="26">
        <v>1</v>
      </c>
      <c r="AD7" s="37">
        <f t="shared" si="0"/>
        <v>6</v>
      </c>
      <c r="AE7" s="37">
        <f t="shared" si="0"/>
        <v>6</v>
      </c>
      <c r="AF7" s="37">
        <f t="shared" si="0"/>
        <v>45</v>
      </c>
      <c r="AG7" s="38">
        <f t="shared" si="0"/>
        <v>5</v>
      </c>
    </row>
    <row r="8" spans="1:33" s="42" customFormat="1" ht="45" customHeight="1" x14ac:dyDescent="0.35">
      <c r="A8" s="39" t="s">
        <v>18</v>
      </c>
      <c r="B8" s="24">
        <v>2</v>
      </c>
      <c r="C8" s="25">
        <v>4</v>
      </c>
      <c r="D8" s="25">
        <f>C8+'5.05.2017'!D8</f>
        <v>65</v>
      </c>
      <c r="E8" s="26">
        <v>2</v>
      </c>
      <c r="F8" s="24">
        <v>8</v>
      </c>
      <c r="G8" s="25">
        <v>22</v>
      </c>
      <c r="H8" s="25">
        <f>G8+'5.05.2017'!H8</f>
        <v>193</v>
      </c>
      <c r="I8" s="26">
        <v>10</v>
      </c>
      <c r="J8" s="27">
        <v>7</v>
      </c>
      <c r="K8" s="25">
        <v>18</v>
      </c>
      <c r="L8" s="25">
        <f>K8+'5.05.2017'!L8</f>
        <v>137</v>
      </c>
      <c r="M8" s="28">
        <v>7</v>
      </c>
      <c r="N8" s="24">
        <v>0</v>
      </c>
      <c r="O8" s="25">
        <v>2</v>
      </c>
      <c r="P8" s="25">
        <f>O8+'5.05.2017'!P8</f>
        <v>19</v>
      </c>
      <c r="Q8" s="26">
        <v>1</v>
      </c>
      <c r="R8" s="24">
        <v>0</v>
      </c>
      <c r="S8" s="25">
        <v>0</v>
      </c>
      <c r="T8" s="25">
        <f>S8+'5.05.2017'!T8</f>
        <v>0</v>
      </c>
      <c r="U8" s="26">
        <v>0</v>
      </c>
      <c r="V8" s="27">
        <v>0</v>
      </c>
      <c r="W8" s="25">
        <v>6</v>
      </c>
      <c r="X8" s="25">
        <f>W8+'5.05.2017'!X8</f>
        <v>62</v>
      </c>
      <c r="Y8" s="27">
        <v>3</v>
      </c>
      <c r="Z8" s="36">
        <v>0</v>
      </c>
      <c r="AA8" s="25">
        <v>1</v>
      </c>
      <c r="AB8" s="25">
        <f>AA8+'5.05.2017'!AB8</f>
        <v>15</v>
      </c>
      <c r="AC8" s="26">
        <v>0</v>
      </c>
      <c r="AD8" s="40">
        <f t="shared" si="0"/>
        <v>17</v>
      </c>
      <c r="AE8" s="40">
        <f t="shared" si="0"/>
        <v>53</v>
      </c>
      <c r="AF8" s="40">
        <f>AB8+X8+P8+L8+H8+D8+T8</f>
        <v>491</v>
      </c>
      <c r="AG8" s="41">
        <f>AC8+Y8+Q8+M8+I8+E8+U8</f>
        <v>23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C9+'5.05.2017'!D9</f>
        <v>1</v>
      </c>
      <c r="E9" s="26">
        <v>0</v>
      </c>
      <c r="F9" s="24">
        <v>7</v>
      </c>
      <c r="G9" s="35">
        <v>7</v>
      </c>
      <c r="H9" s="25">
        <f>G9+'5.05.2017'!H9</f>
        <v>93</v>
      </c>
      <c r="I9" s="26">
        <v>7</v>
      </c>
      <c r="J9" s="27">
        <v>0</v>
      </c>
      <c r="K9" s="35">
        <v>0</v>
      </c>
      <c r="L9" s="25">
        <f>K9+'5.05.2017'!L9</f>
        <v>16</v>
      </c>
      <c r="M9" s="28">
        <v>0</v>
      </c>
      <c r="N9" s="24">
        <v>0</v>
      </c>
      <c r="O9" s="35">
        <v>0</v>
      </c>
      <c r="P9" s="25">
        <f>O9+'5.05.2017'!P9</f>
        <v>0</v>
      </c>
      <c r="Q9" s="26">
        <v>0</v>
      </c>
      <c r="R9" s="24">
        <v>0</v>
      </c>
      <c r="S9" s="43">
        <v>0</v>
      </c>
      <c r="T9" s="25">
        <f>S9+'5.05.2017'!T9</f>
        <v>0</v>
      </c>
      <c r="U9" s="26">
        <v>0</v>
      </c>
      <c r="V9" s="27">
        <v>0</v>
      </c>
      <c r="W9" s="35">
        <v>0</v>
      </c>
      <c r="X9" s="25">
        <f>W9+'5.05.2017'!X9</f>
        <v>10</v>
      </c>
      <c r="Y9" s="27">
        <v>0</v>
      </c>
      <c r="Z9" s="36">
        <v>0</v>
      </c>
      <c r="AA9" s="35">
        <v>0</v>
      </c>
      <c r="AB9" s="25">
        <f>AA9+'5.05.2017'!AB9</f>
        <v>2</v>
      </c>
      <c r="AC9" s="26">
        <v>0</v>
      </c>
      <c r="AD9" s="37">
        <f t="shared" si="0"/>
        <v>7</v>
      </c>
      <c r="AE9" s="37">
        <f t="shared" si="0"/>
        <v>7</v>
      </c>
      <c r="AF9" s="37">
        <f t="shared" si="0"/>
        <v>122</v>
      </c>
      <c r="AG9" s="38">
        <f t="shared" si="0"/>
        <v>7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C10+'5.05.2017'!D10</f>
        <v>0</v>
      </c>
      <c r="E10" s="26">
        <v>0</v>
      </c>
      <c r="F10" s="24">
        <v>1</v>
      </c>
      <c r="G10" s="25">
        <v>2</v>
      </c>
      <c r="H10" s="25">
        <f>G10+'5.05.2017'!H10</f>
        <v>14</v>
      </c>
      <c r="I10" s="26">
        <v>0</v>
      </c>
      <c r="J10" s="27">
        <v>0</v>
      </c>
      <c r="K10" s="25">
        <v>0</v>
      </c>
      <c r="L10" s="25">
        <f>K10+'5.05.2017'!L10</f>
        <v>4</v>
      </c>
      <c r="M10" s="28">
        <v>0</v>
      </c>
      <c r="N10" s="24">
        <v>0</v>
      </c>
      <c r="O10" s="45">
        <v>1</v>
      </c>
      <c r="P10" s="25">
        <f>O10+'5.05.2017'!P10</f>
        <v>25</v>
      </c>
      <c r="Q10" s="26">
        <v>0</v>
      </c>
      <c r="R10" s="24">
        <v>0</v>
      </c>
      <c r="S10" s="25">
        <v>0</v>
      </c>
      <c r="T10" s="25">
        <f>S10+'5.05.2017'!T10</f>
        <v>0</v>
      </c>
      <c r="U10" s="26">
        <v>0</v>
      </c>
      <c r="V10" s="27">
        <v>0</v>
      </c>
      <c r="W10" s="25">
        <v>0</v>
      </c>
      <c r="X10" s="25">
        <f>W10+'5.05.2017'!X10</f>
        <v>0</v>
      </c>
      <c r="Y10" s="27">
        <v>0</v>
      </c>
      <c r="Z10" s="36">
        <v>0</v>
      </c>
      <c r="AA10" s="46">
        <v>0</v>
      </c>
      <c r="AB10" s="25">
        <f>AA10+'5.05.2017'!AB10</f>
        <v>3</v>
      </c>
      <c r="AC10" s="26">
        <v>1</v>
      </c>
      <c r="AD10" s="40">
        <f>Z10+V10+N10+J10+F10+B11+R10</f>
        <v>1</v>
      </c>
      <c r="AE10" s="40">
        <f>AA10+W10+O10+K10+G10+C10+S10</f>
        <v>3</v>
      </c>
      <c r="AF10" s="40">
        <f t="shared" si="0"/>
        <v>46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C11+'5.05.2017'!D11</f>
        <v>2</v>
      </c>
      <c r="E11" s="26">
        <v>0</v>
      </c>
      <c r="F11" s="24">
        <v>4</v>
      </c>
      <c r="G11" s="35">
        <v>4</v>
      </c>
      <c r="H11" s="25">
        <f>G11+'5.05.2017'!H11</f>
        <v>70</v>
      </c>
      <c r="I11" s="26">
        <v>4</v>
      </c>
      <c r="J11" s="27">
        <v>1</v>
      </c>
      <c r="K11" s="35">
        <v>2</v>
      </c>
      <c r="L11" s="25">
        <f>K11+'5.05.2017'!L11</f>
        <v>43</v>
      </c>
      <c r="M11" s="28">
        <v>1</v>
      </c>
      <c r="N11" s="24">
        <v>0</v>
      </c>
      <c r="O11" s="35">
        <v>0</v>
      </c>
      <c r="P11" s="25">
        <f>O11+'5.05.2017'!P11</f>
        <v>0</v>
      </c>
      <c r="Q11" s="26">
        <v>0</v>
      </c>
      <c r="R11" s="24">
        <v>0</v>
      </c>
      <c r="S11" s="35">
        <v>0</v>
      </c>
      <c r="T11" s="25">
        <f>S11+'5.05.2017'!T11</f>
        <v>34</v>
      </c>
      <c r="U11" s="26">
        <v>0</v>
      </c>
      <c r="V11" s="27">
        <v>2</v>
      </c>
      <c r="W11" s="35">
        <v>2</v>
      </c>
      <c r="X11" s="25">
        <f>W11+'5.05.2017'!X11</f>
        <v>46</v>
      </c>
      <c r="Y11" s="27">
        <v>2</v>
      </c>
      <c r="Z11" s="36">
        <v>0</v>
      </c>
      <c r="AA11" s="35">
        <v>0</v>
      </c>
      <c r="AB11" s="25">
        <f>AA11+'5.05.2017'!AB11</f>
        <v>0</v>
      </c>
      <c r="AC11" s="26">
        <v>0</v>
      </c>
      <c r="AD11" s="37">
        <f>Z11+V11+N11+J11+F11+B11+R11</f>
        <v>7</v>
      </c>
      <c r="AE11" s="37">
        <f>AA11+W11+O11+K11+G11+C11+S11</f>
        <v>8</v>
      </c>
      <c r="AF11" s="37">
        <f t="shared" si="0"/>
        <v>195</v>
      </c>
      <c r="AG11" s="38">
        <f t="shared" si="0"/>
        <v>7</v>
      </c>
    </row>
    <row r="12" spans="1:33" s="33" customFormat="1" ht="45" customHeight="1" x14ac:dyDescent="0.35">
      <c r="A12" s="34" t="s">
        <v>22</v>
      </c>
      <c r="B12" s="24">
        <v>2</v>
      </c>
      <c r="C12" s="35">
        <v>0</v>
      </c>
      <c r="D12" s="25">
        <f>C12+'5.05.2017'!D12</f>
        <v>13</v>
      </c>
      <c r="E12" s="26">
        <v>0</v>
      </c>
      <c r="F12" s="24">
        <v>2</v>
      </c>
      <c r="G12" s="35">
        <v>2</v>
      </c>
      <c r="H12" s="25">
        <f>G12+'5.05.2017'!H12</f>
        <v>25</v>
      </c>
      <c r="I12" s="26">
        <v>2</v>
      </c>
      <c r="J12" s="27">
        <v>2</v>
      </c>
      <c r="K12" s="35">
        <v>2</v>
      </c>
      <c r="L12" s="25">
        <f>K12+'5.05.2017'!L12</f>
        <v>25</v>
      </c>
      <c r="M12" s="28">
        <v>2</v>
      </c>
      <c r="N12" s="24">
        <v>0</v>
      </c>
      <c r="O12" s="35">
        <v>0</v>
      </c>
      <c r="P12" s="25">
        <f>O12+'5.05.2017'!P12</f>
        <v>0</v>
      </c>
      <c r="Q12" s="26">
        <v>0</v>
      </c>
      <c r="R12" s="24">
        <v>0</v>
      </c>
      <c r="S12" s="35">
        <v>0</v>
      </c>
      <c r="T12" s="25">
        <f>S12+'5.05.2017'!T12</f>
        <v>2</v>
      </c>
      <c r="U12" s="26">
        <v>0</v>
      </c>
      <c r="V12" s="27">
        <v>2</v>
      </c>
      <c r="W12" s="35">
        <v>2</v>
      </c>
      <c r="X12" s="25">
        <f>W12+'5.05.2017'!X12</f>
        <v>22</v>
      </c>
      <c r="Y12" s="27">
        <v>2</v>
      </c>
      <c r="Z12" s="36">
        <v>0</v>
      </c>
      <c r="AA12" s="35">
        <v>0</v>
      </c>
      <c r="AB12" s="25">
        <f>AA12+'5.05.2017'!AB12</f>
        <v>0</v>
      </c>
      <c r="AC12" s="26">
        <v>0</v>
      </c>
      <c r="AD12" s="37">
        <f t="shared" ref="AD12:AE16" si="1">Z12+V12+N12+J12+F12+B12+R12</f>
        <v>8</v>
      </c>
      <c r="AE12" s="37">
        <f t="shared" si="1"/>
        <v>6</v>
      </c>
      <c r="AF12" s="37">
        <f t="shared" si="0"/>
        <v>87</v>
      </c>
      <c r="AG12" s="38">
        <f t="shared" si="0"/>
        <v>6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C13+'5.05.2017'!D13</f>
        <v>0</v>
      </c>
      <c r="E13" s="26">
        <v>0</v>
      </c>
      <c r="F13" s="24">
        <v>2</v>
      </c>
      <c r="G13" s="25">
        <v>2</v>
      </c>
      <c r="H13" s="25">
        <f>G13+'5.05.2017'!H13</f>
        <v>20</v>
      </c>
      <c r="I13" s="26">
        <v>2</v>
      </c>
      <c r="J13" s="27">
        <v>3</v>
      </c>
      <c r="K13" s="25">
        <v>3</v>
      </c>
      <c r="L13" s="25">
        <f>K13+'5.05.2017'!L13</f>
        <v>54</v>
      </c>
      <c r="M13" s="28">
        <v>3</v>
      </c>
      <c r="N13" s="24">
        <v>0</v>
      </c>
      <c r="O13" s="25">
        <v>0</v>
      </c>
      <c r="P13" s="25">
        <f>O13+'5.05.2017'!P13</f>
        <v>0</v>
      </c>
      <c r="Q13" s="26">
        <v>0</v>
      </c>
      <c r="R13" s="24">
        <v>0</v>
      </c>
      <c r="S13" s="25">
        <v>0</v>
      </c>
      <c r="T13" s="25">
        <f>S13+'5.05.2017'!T13</f>
        <v>0</v>
      </c>
      <c r="U13" s="26">
        <v>0</v>
      </c>
      <c r="V13" s="27">
        <v>0</v>
      </c>
      <c r="W13" s="25">
        <v>0</v>
      </c>
      <c r="X13" s="25">
        <f>W13+'5.05.2017'!X13</f>
        <v>0</v>
      </c>
      <c r="Y13" s="27">
        <v>0</v>
      </c>
      <c r="Z13" s="36">
        <v>0</v>
      </c>
      <c r="AA13" s="25">
        <v>0</v>
      </c>
      <c r="AB13" s="25">
        <f>AA13+'5.05.2017'!AB13</f>
        <v>0</v>
      </c>
      <c r="AC13" s="26">
        <v>0</v>
      </c>
      <c r="AD13" s="40">
        <f t="shared" si="1"/>
        <v>5</v>
      </c>
      <c r="AE13" s="40">
        <f t="shared" si="1"/>
        <v>5</v>
      </c>
      <c r="AF13" s="40">
        <f>AB13+X13+P13+L13+H13+D13+T13</f>
        <v>74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C14+'5.05.2017'!D14</f>
        <v>0</v>
      </c>
      <c r="E14" s="26">
        <v>0</v>
      </c>
      <c r="F14" s="24">
        <v>4</v>
      </c>
      <c r="G14" s="35">
        <v>3</v>
      </c>
      <c r="H14" s="25">
        <f>G14+'5.05.2017'!H14</f>
        <v>20</v>
      </c>
      <c r="I14" s="26">
        <v>7</v>
      </c>
      <c r="J14" s="27">
        <v>0</v>
      </c>
      <c r="K14" s="35">
        <v>0</v>
      </c>
      <c r="L14" s="25">
        <f>K14+'5.05.2017'!L14</f>
        <v>0</v>
      </c>
      <c r="M14" s="28">
        <v>0</v>
      </c>
      <c r="N14" s="24">
        <v>0</v>
      </c>
      <c r="O14" s="35">
        <v>0</v>
      </c>
      <c r="P14" s="25">
        <f>O14+'5.05.2017'!P14</f>
        <v>0</v>
      </c>
      <c r="Q14" s="26">
        <v>0</v>
      </c>
      <c r="R14" s="24">
        <v>0</v>
      </c>
      <c r="S14" s="35">
        <v>0</v>
      </c>
      <c r="T14" s="25">
        <f>S14+'5.05.2017'!T14</f>
        <v>0</v>
      </c>
      <c r="U14" s="26">
        <v>0</v>
      </c>
      <c r="V14" s="27">
        <v>0</v>
      </c>
      <c r="W14" s="35">
        <v>0</v>
      </c>
      <c r="X14" s="25">
        <f>W14+'5.05.2017'!X14</f>
        <v>0</v>
      </c>
      <c r="Y14" s="27">
        <v>0</v>
      </c>
      <c r="Z14" s="36">
        <v>0</v>
      </c>
      <c r="AA14" s="35">
        <v>0</v>
      </c>
      <c r="AB14" s="25">
        <f>AA14+'5.05.2017'!AB14</f>
        <v>0</v>
      </c>
      <c r="AC14" s="26">
        <v>0</v>
      </c>
      <c r="AD14" s="37">
        <f t="shared" si="1"/>
        <v>4</v>
      </c>
      <c r="AE14" s="37">
        <f t="shared" si="1"/>
        <v>3</v>
      </c>
      <c r="AF14" s="37">
        <f t="shared" si="0"/>
        <v>20</v>
      </c>
      <c r="AG14" s="38">
        <f t="shared" si="0"/>
        <v>7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C15+'5.05.2017'!D15</f>
        <v>0</v>
      </c>
      <c r="E15" s="26">
        <v>0</v>
      </c>
      <c r="F15" s="24">
        <v>0</v>
      </c>
      <c r="G15" s="49">
        <v>0</v>
      </c>
      <c r="H15" s="25">
        <f>G15+'5.05.2017'!H15</f>
        <v>0</v>
      </c>
      <c r="I15" s="26">
        <v>0</v>
      </c>
      <c r="J15" s="27">
        <v>0</v>
      </c>
      <c r="K15" s="49">
        <v>0</v>
      </c>
      <c r="L15" s="25">
        <f>K15+'5.05.2017'!L15</f>
        <v>0</v>
      </c>
      <c r="M15" s="28">
        <v>0</v>
      </c>
      <c r="N15" s="24">
        <v>0</v>
      </c>
      <c r="O15" s="49">
        <v>0</v>
      </c>
      <c r="P15" s="25">
        <f>O15+'5.05.2017'!P15</f>
        <v>0</v>
      </c>
      <c r="Q15" s="26">
        <v>0</v>
      </c>
      <c r="R15" s="24">
        <v>0</v>
      </c>
      <c r="S15" s="49">
        <v>0</v>
      </c>
      <c r="T15" s="25">
        <f>S15+'5.05.2017'!T15</f>
        <v>0</v>
      </c>
      <c r="U15" s="26">
        <v>0</v>
      </c>
      <c r="V15" s="27">
        <v>0</v>
      </c>
      <c r="W15" s="50">
        <v>0</v>
      </c>
      <c r="X15" s="25">
        <f>W15+'5.05.2017'!X15</f>
        <v>0</v>
      </c>
      <c r="Y15" s="27">
        <v>0</v>
      </c>
      <c r="Z15" s="51">
        <v>0</v>
      </c>
      <c r="AA15" s="49">
        <v>0</v>
      </c>
      <c r="AB15" s="25">
        <f>AA15+'5.05.2017'!AB15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4</v>
      </c>
      <c r="C16" s="56">
        <f>C15+C14+C13+C12+C11+C10+C9+C8+C7+C6</f>
        <v>5</v>
      </c>
      <c r="D16" s="57">
        <f>SUM(D6:D15)</f>
        <v>119</v>
      </c>
      <c r="E16" s="58">
        <f>E15+E14+E13+E12+E11+E10+E9+E8+E7+E6</f>
        <v>2</v>
      </c>
      <c r="F16" s="59">
        <f>F15+F14+F13+F12++F11+F10+F9+F8+F7+F6</f>
        <v>31</v>
      </c>
      <c r="G16" s="60">
        <f t="shared" ref="G16:Y16" si="2">G15+G14+G13+G12+G11+G10+G9+G8+G7+G6</f>
        <v>51</v>
      </c>
      <c r="H16" s="61">
        <f t="shared" si="2"/>
        <v>618</v>
      </c>
      <c r="I16" s="62">
        <f t="shared" si="2"/>
        <v>34</v>
      </c>
      <c r="J16" s="55">
        <f t="shared" si="2"/>
        <v>15</v>
      </c>
      <c r="K16" s="61">
        <f t="shared" si="2"/>
        <v>27</v>
      </c>
      <c r="L16" s="61">
        <f t="shared" si="2"/>
        <v>309</v>
      </c>
      <c r="M16" s="63">
        <f t="shared" si="2"/>
        <v>15</v>
      </c>
      <c r="N16" s="55">
        <f t="shared" si="2"/>
        <v>1</v>
      </c>
      <c r="O16" s="60">
        <f t="shared" si="2"/>
        <v>5</v>
      </c>
      <c r="P16" s="61">
        <f t="shared" si="2"/>
        <v>86</v>
      </c>
      <c r="Q16" s="63">
        <f t="shared" si="2"/>
        <v>2</v>
      </c>
      <c r="R16" s="55">
        <f t="shared" si="2"/>
        <v>2</v>
      </c>
      <c r="S16" s="60">
        <f t="shared" si="2"/>
        <v>3</v>
      </c>
      <c r="T16" s="60">
        <f t="shared" si="2"/>
        <v>93</v>
      </c>
      <c r="U16" s="63">
        <f t="shared" si="2"/>
        <v>1</v>
      </c>
      <c r="V16" s="59">
        <f t="shared" si="2"/>
        <v>6</v>
      </c>
      <c r="W16" s="61">
        <f t="shared" si="2"/>
        <v>16</v>
      </c>
      <c r="X16" s="61">
        <f t="shared" si="2"/>
        <v>242</v>
      </c>
      <c r="Y16" s="58">
        <f t="shared" si="2"/>
        <v>9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24</v>
      </c>
      <c r="AC16" s="63">
        <f>AC15+AC14+AC13+AC12++AC11+AC10+AC9+AC8+AC7+AC6</f>
        <v>2</v>
      </c>
      <c r="AD16" s="65">
        <f t="shared" si="1"/>
        <v>59</v>
      </c>
      <c r="AE16" s="66">
        <f t="shared" si="1"/>
        <v>108</v>
      </c>
      <c r="AF16" s="66">
        <f t="shared" si="0"/>
        <v>1491</v>
      </c>
      <c r="AG16" s="67">
        <f t="shared" si="0"/>
        <v>65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G6" sqref="G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42854</v>
      </c>
      <c r="M3" s="121"/>
      <c r="N3" s="9" t="s">
        <v>2</v>
      </c>
      <c r="O3" s="121">
        <v>42860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2</v>
      </c>
      <c r="D6" s="25">
        <f>C6+'28.04.2017'!D6</f>
        <v>37</v>
      </c>
      <c r="E6" s="26">
        <v>0</v>
      </c>
      <c r="F6" s="24">
        <v>1</v>
      </c>
      <c r="G6" s="25">
        <v>12</v>
      </c>
      <c r="H6" s="25">
        <f>G6+'28.04.2017'!H6</f>
        <v>162</v>
      </c>
      <c r="I6" s="26">
        <v>1</v>
      </c>
      <c r="J6" s="27">
        <v>0</v>
      </c>
      <c r="K6" s="25">
        <v>0</v>
      </c>
      <c r="L6" s="25">
        <f>K6+'28.04.2017'!L6</f>
        <v>19</v>
      </c>
      <c r="M6" s="28">
        <v>0</v>
      </c>
      <c r="N6" s="24">
        <v>1</v>
      </c>
      <c r="O6" s="25">
        <v>3</v>
      </c>
      <c r="P6" s="25">
        <f>O6+'28.04.2017'!P6</f>
        <v>40</v>
      </c>
      <c r="Q6" s="26">
        <v>1</v>
      </c>
      <c r="R6" s="24">
        <v>1</v>
      </c>
      <c r="S6" s="25">
        <v>4</v>
      </c>
      <c r="T6" s="25">
        <f>S6+'28.04.2017'!T6</f>
        <v>47</v>
      </c>
      <c r="U6" s="26">
        <v>1</v>
      </c>
      <c r="V6" s="27">
        <v>1</v>
      </c>
      <c r="W6" s="25">
        <v>9</v>
      </c>
      <c r="X6" s="25">
        <f>W6+'28.04.2017'!X6</f>
        <v>89</v>
      </c>
      <c r="Y6" s="27">
        <v>1</v>
      </c>
      <c r="Z6" s="29">
        <v>0</v>
      </c>
      <c r="AA6" s="30">
        <v>0</v>
      </c>
      <c r="AB6" s="25">
        <f>AA6+'28.04.2017'!AB6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30</v>
      </c>
      <c r="AF6" s="31">
        <f t="shared" si="0"/>
        <v>394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C7+'28.04.2017'!D7</f>
        <v>0</v>
      </c>
      <c r="E7" s="26">
        <v>0</v>
      </c>
      <c r="F7" s="24">
        <v>2</v>
      </c>
      <c r="G7" s="35">
        <v>2</v>
      </c>
      <c r="H7" s="25">
        <f>G7+'28.04.2017'!H7</f>
        <v>12</v>
      </c>
      <c r="I7" s="26">
        <v>2</v>
      </c>
      <c r="J7" s="27">
        <v>2</v>
      </c>
      <c r="K7" s="35">
        <v>2</v>
      </c>
      <c r="L7" s="25">
        <f>K7+'28.04.2017'!L7</f>
        <v>9</v>
      </c>
      <c r="M7" s="28">
        <v>2</v>
      </c>
      <c r="N7" s="24">
        <v>0</v>
      </c>
      <c r="O7" s="35">
        <v>0</v>
      </c>
      <c r="P7" s="25">
        <f>O7+'28.04.2017'!P7</f>
        <v>0</v>
      </c>
      <c r="Q7" s="26">
        <v>0</v>
      </c>
      <c r="R7" s="24">
        <v>1</v>
      </c>
      <c r="S7" s="35">
        <v>1</v>
      </c>
      <c r="T7" s="25">
        <f>S7+'28.04.2017'!T7</f>
        <v>7</v>
      </c>
      <c r="U7" s="26">
        <v>1</v>
      </c>
      <c r="V7" s="27">
        <v>1</v>
      </c>
      <c r="W7" s="35">
        <v>1</v>
      </c>
      <c r="X7" s="25">
        <f>W7+'28.04.2017'!X7</f>
        <v>7</v>
      </c>
      <c r="Y7" s="27">
        <v>1</v>
      </c>
      <c r="Z7" s="36">
        <v>1</v>
      </c>
      <c r="AA7" s="35">
        <v>1</v>
      </c>
      <c r="AB7" s="25">
        <f>AA7+'28.04.2017'!AB7</f>
        <v>4</v>
      </c>
      <c r="AC7" s="26">
        <v>0</v>
      </c>
      <c r="AD7" s="37">
        <f t="shared" si="0"/>
        <v>7</v>
      </c>
      <c r="AE7" s="37">
        <f t="shared" si="0"/>
        <v>7</v>
      </c>
      <c r="AF7" s="37">
        <f t="shared" si="0"/>
        <v>39</v>
      </c>
      <c r="AG7" s="38">
        <f t="shared" si="0"/>
        <v>6</v>
      </c>
    </row>
    <row r="8" spans="1:33" s="42" customFormat="1" ht="45" customHeight="1" x14ac:dyDescent="0.35">
      <c r="A8" s="39" t="s">
        <v>18</v>
      </c>
      <c r="B8" s="24">
        <v>3</v>
      </c>
      <c r="C8" s="25">
        <v>4</v>
      </c>
      <c r="D8" s="25">
        <f>C8+'28.04.2017'!D8</f>
        <v>61</v>
      </c>
      <c r="E8" s="26">
        <v>2</v>
      </c>
      <c r="F8" s="24">
        <v>8</v>
      </c>
      <c r="G8" s="25">
        <v>26</v>
      </c>
      <c r="H8" s="25">
        <f>G8+'28.04.2017'!H8</f>
        <v>171</v>
      </c>
      <c r="I8" s="26">
        <v>12</v>
      </c>
      <c r="J8" s="27">
        <v>8</v>
      </c>
      <c r="K8" s="25">
        <v>12</v>
      </c>
      <c r="L8" s="25">
        <f>K8+'28.04.2017'!L8</f>
        <v>119</v>
      </c>
      <c r="M8" s="28">
        <v>8</v>
      </c>
      <c r="N8" s="24">
        <v>0</v>
      </c>
      <c r="O8" s="25">
        <v>4</v>
      </c>
      <c r="P8" s="25">
        <f>O8+'28.04.2017'!P8</f>
        <v>17</v>
      </c>
      <c r="Q8" s="26">
        <v>2</v>
      </c>
      <c r="R8" s="24">
        <v>0</v>
      </c>
      <c r="S8" s="25">
        <v>0</v>
      </c>
      <c r="T8" s="25">
        <f>S8+'28.04.2017'!T8</f>
        <v>0</v>
      </c>
      <c r="U8" s="26">
        <v>0</v>
      </c>
      <c r="V8" s="27">
        <v>0</v>
      </c>
      <c r="W8" s="25">
        <v>11</v>
      </c>
      <c r="X8" s="25">
        <f>W8+'28.04.2017'!X8</f>
        <v>56</v>
      </c>
      <c r="Y8" s="27">
        <v>3</v>
      </c>
      <c r="Z8" s="36">
        <v>0</v>
      </c>
      <c r="AA8" s="25">
        <v>1</v>
      </c>
      <c r="AB8" s="25">
        <f>AA8+'28.04.2017'!AB8</f>
        <v>14</v>
      </c>
      <c r="AC8" s="26">
        <v>0</v>
      </c>
      <c r="AD8" s="40">
        <f t="shared" si="0"/>
        <v>19</v>
      </c>
      <c r="AE8" s="40">
        <f t="shared" si="0"/>
        <v>58</v>
      </c>
      <c r="AF8" s="40">
        <f>AB8+X8+P8+L8+H8+D8+T8</f>
        <v>438</v>
      </c>
      <c r="AG8" s="41">
        <f>AC8+Y8+Q8+M8+I8+E8+U8</f>
        <v>27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C9+'28.04.2017'!D9</f>
        <v>1</v>
      </c>
      <c r="E9" s="26">
        <v>0</v>
      </c>
      <c r="F9" s="24">
        <v>5</v>
      </c>
      <c r="G9" s="35">
        <v>13</v>
      </c>
      <c r="H9" s="25">
        <f>G9+'28.04.2017'!H9</f>
        <v>86</v>
      </c>
      <c r="I9" s="26">
        <v>7</v>
      </c>
      <c r="J9" s="27">
        <v>0</v>
      </c>
      <c r="K9" s="35">
        <v>0</v>
      </c>
      <c r="L9" s="25">
        <f>K9+'28.04.2017'!L9</f>
        <v>16</v>
      </c>
      <c r="M9" s="28">
        <v>0</v>
      </c>
      <c r="N9" s="24">
        <v>0</v>
      </c>
      <c r="O9" s="35">
        <v>0</v>
      </c>
      <c r="P9" s="25">
        <f>O9+'28.04.2017'!P9</f>
        <v>0</v>
      </c>
      <c r="Q9" s="26">
        <v>0</v>
      </c>
      <c r="R9" s="24">
        <v>0</v>
      </c>
      <c r="S9" s="43">
        <v>0</v>
      </c>
      <c r="T9" s="25">
        <f>S9+'28.04.2017'!T9</f>
        <v>0</v>
      </c>
      <c r="U9" s="26">
        <v>0</v>
      </c>
      <c r="V9" s="27">
        <v>0</v>
      </c>
      <c r="W9" s="35">
        <v>0</v>
      </c>
      <c r="X9" s="25">
        <f>W9+'28.04.2017'!X9</f>
        <v>10</v>
      </c>
      <c r="Y9" s="27">
        <v>0</v>
      </c>
      <c r="Z9" s="36">
        <v>0</v>
      </c>
      <c r="AA9" s="35">
        <v>0</v>
      </c>
      <c r="AB9" s="25">
        <f>AA9+'28.04.2017'!AB9</f>
        <v>2</v>
      </c>
      <c r="AC9" s="26">
        <v>0</v>
      </c>
      <c r="AD9" s="37">
        <f t="shared" si="0"/>
        <v>5</v>
      </c>
      <c r="AE9" s="37">
        <f t="shared" si="0"/>
        <v>13</v>
      </c>
      <c r="AF9" s="37">
        <f t="shared" si="0"/>
        <v>115</v>
      </c>
      <c r="AG9" s="38">
        <f t="shared" si="0"/>
        <v>7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C10+'28.04.2017'!D10</f>
        <v>0</v>
      </c>
      <c r="E10" s="26">
        <v>0</v>
      </c>
      <c r="F10" s="24">
        <v>0</v>
      </c>
      <c r="G10" s="25">
        <v>0</v>
      </c>
      <c r="H10" s="25">
        <f>G10+'28.04.2017'!H10</f>
        <v>12</v>
      </c>
      <c r="I10" s="26">
        <v>1</v>
      </c>
      <c r="J10" s="27">
        <v>0</v>
      </c>
      <c r="K10" s="25">
        <v>0</v>
      </c>
      <c r="L10" s="25">
        <f>K10+'28.04.2017'!L10</f>
        <v>4</v>
      </c>
      <c r="M10" s="28">
        <v>0</v>
      </c>
      <c r="N10" s="24">
        <v>0</v>
      </c>
      <c r="O10" s="45">
        <v>0</v>
      </c>
      <c r="P10" s="25">
        <f>O10+'28.04.2017'!P10</f>
        <v>24</v>
      </c>
      <c r="Q10" s="26">
        <v>0</v>
      </c>
      <c r="R10" s="24">
        <v>0</v>
      </c>
      <c r="S10" s="25">
        <v>0</v>
      </c>
      <c r="T10" s="25">
        <f>S10+'28.04.2017'!T10</f>
        <v>0</v>
      </c>
      <c r="U10" s="26">
        <v>0</v>
      </c>
      <c r="V10" s="27">
        <v>0</v>
      </c>
      <c r="W10" s="25">
        <v>0</v>
      </c>
      <c r="X10" s="25">
        <f>W10+'28.04.2017'!X10</f>
        <v>0</v>
      </c>
      <c r="Y10" s="27">
        <v>0</v>
      </c>
      <c r="Z10" s="36">
        <v>0</v>
      </c>
      <c r="AA10" s="46">
        <v>0</v>
      </c>
      <c r="AB10" s="25">
        <f>AA10+'28.04.2017'!AB10</f>
        <v>3</v>
      </c>
      <c r="AC10" s="26">
        <v>0</v>
      </c>
      <c r="AD10" s="40">
        <f>Z10+V10+N10+J10+F10+B11+R10</f>
        <v>0</v>
      </c>
      <c r="AE10" s="40">
        <f>AA10+W10+O10+K10+G10+C10+S10</f>
        <v>0</v>
      </c>
      <c r="AF10" s="40">
        <f t="shared" si="0"/>
        <v>43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C11+'28.04.2017'!D11</f>
        <v>2</v>
      </c>
      <c r="E11" s="26">
        <v>0</v>
      </c>
      <c r="F11" s="24">
        <v>4</v>
      </c>
      <c r="G11" s="35">
        <v>6</v>
      </c>
      <c r="H11" s="25">
        <f>G11+'28.04.2017'!H11</f>
        <v>66</v>
      </c>
      <c r="I11" s="26">
        <v>4</v>
      </c>
      <c r="J11" s="27">
        <v>1</v>
      </c>
      <c r="K11" s="35">
        <v>1</v>
      </c>
      <c r="L11" s="25">
        <f>K11+'28.04.2017'!L11</f>
        <v>41</v>
      </c>
      <c r="M11" s="28">
        <v>1</v>
      </c>
      <c r="N11" s="24">
        <v>0</v>
      </c>
      <c r="O11" s="35">
        <v>0</v>
      </c>
      <c r="P11" s="25">
        <f>O11+'28.04.2017'!P11</f>
        <v>0</v>
      </c>
      <c r="Q11" s="26">
        <v>0</v>
      </c>
      <c r="R11" s="24">
        <v>1</v>
      </c>
      <c r="S11" s="35">
        <v>1</v>
      </c>
      <c r="T11" s="25">
        <f>S11+'28.04.2017'!T11</f>
        <v>34</v>
      </c>
      <c r="U11" s="26">
        <v>1</v>
      </c>
      <c r="V11" s="27">
        <v>2</v>
      </c>
      <c r="W11" s="35">
        <v>2</v>
      </c>
      <c r="X11" s="25">
        <f>W11+'28.04.2017'!X11</f>
        <v>44</v>
      </c>
      <c r="Y11" s="27">
        <v>2</v>
      </c>
      <c r="Z11" s="36">
        <v>0</v>
      </c>
      <c r="AA11" s="35">
        <v>0</v>
      </c>
      <c r="AB11" s="25">
        <f>AA11+'28.04.2017'!AB11</f>
        <v>0</v>
      </c>
      <c r="AC11" s="26">
        <v>0</v>
      </c>
      <c r="AD11" s="37">
        <f>Z11+V11+N11+J11+F11+B11+R11</f>
        <v>8</v>
      </c>
      <c r="AE11" s="37">
        <f>AA11+W11+O11+K11+G11+C11+S11</f>
        <v>10</v>
      </c>
      <c r="AF11" s="37">
        <f t="shared" si="0"/>
        <v>187</v>
      </c>
      <c r="AG11" s="38">
        <f t="shared" si="0"/>
        <v>8</v>
      </c>
    </row>
    <row r="12" spans="1:33" s="33" customFormat="1" ht="45" customHeight="1" x14ac:dyDescent="0.35">
      <c r="A12" s="34" t="s">
        <v>22</v>
      </c>
      <c r="B12" s="24">
        <v>0</v>
      </c>
      <c r="C12" s="35">
        <v>5</v>
      </c>
      <c r="D12" s="25">
        <f>C12+'28.04.2017'!D12</f>
        <v>13</v>
      </c>
      <c r="E12" s="26">
        <v>2</v>
      </c>
      <c r="F12" s="24">
        <v>2</v>
      </c>
      <c r="G12" s="35">
        <v>2</v>
      </c>
      <c r="H12" s="25">
        <f>G12+'28.04.2017'!H12</f>
        <v>23</v>
      </c>
      <c r="I12" s="26">
        <v>2</v>
      </c>
      <c r="J12" s="27">
        <v>2</v>
      </c>
      <c r="K12" s="35">
        <v>2</v>
      </c>
      <c r="L12" s="25">
        <f>K12+'28.04.2017'!L12</f>
        <v>23</v>
      </c>
      <c r="M12" s="28">
        <v>2</v>
      </c>
      <c r="N12" s="24">
        <v>0</v>
      </c>
      <c r="O12" s="35">
        <v>0</v>
      </c>
      <c r="P12" s="25">
        <f>O12+'28.04.2017'!P12</f>
        <v>0</v>
      </c>
      <c r="Q12" s="26">
        <v>0</v>
      </c>
      <c r="R12" s="24">
        <v>0</v>
      </c>
      <c r="S12" s="35">
        <v>0</v>
      </c>
      <c r="T12" s="25">
        <f>S12+'28.04.2017'!T12</f>
        <v>2</v>
      </c>
      <c r="U12" s="26">
        <v>0</v>
      </c>
      <c r="V12" s="27">
        <v>2</v>
      </c>
      <c r="W12" s="35">
        <v>2</v>
      </c>
      <c r="X12" s="25">
        <f>W12+'28.04.2017'!X12</f>
        <v>20</v>
      </c>
      <c r="Y12" s="27">
        <v>2</v>
      </c>
      <c r="Z12" s="36">
        <v>0</v>
      </c>
      <c r="AA12" s="35">
        <v>0</v>
      </c>
      <c r="AB12" s="25">
        <f>AA12+'28.04.2017'!AB12</f>
        <v>0</v>
      </c>
      <c r="AC12" s="26">
        <v>0</v>
      </c>
      <c r="AD12" s="37">
        <f t="shared" ref="AD12:AE16" si="1">Z12+V12+N12+J12+F12+B12+R12</f>
        <v>6</v>
      </c>
      <c r="AE12" s="37">
        <f t="shared" si="1"/>
        <v>11</v>
      </c>
      <c r="AF12" s="37">
        <f t="shared" si="0"/>
        <v>81</v>
      </c>
      <c r="AG12" s="38">
        <f t="shared" si="0"/>
        <v>8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C13+'28.04.2017'!D13</f>
        <v>0</v>
      </c>
      <c r="E13" s="26">
        <v>0</v>
      </c>
      <c r="F13" s="24">
        <v>2</v>
      </c>
      <c r="G13" s="25">
        <v>2</v>
      </c>
      <c r="H13" s="25">
        <f>G13+'28.04.2017'!H13</f>
        <v>18</v>
      </c>
      <c r="I13" s="26">
        <v>2</v>
      </c>
      <c r="J13" s="27">
        <v>3</v>
      </c>
      <c r="K13" s="25">
        <v>3</v>
      </c>
      <c r="L13" s="25">
        <f>K13+'28.04.2017'!L13</f>
        <v>51</v>
      </c>
      <c r="M13" s="28">
        <v>3</v>
      </c>
      <c r="N13" s="24">
        <v>0</v>
      </c>
      <c r="O13" s="25">
        <v>0</v>
      </c>
      <c r="P13" s="25">
        <f>O13+'28.04.2017'!P13</f>
        <v>0</v>
      </c>
      <c r="Q13" s="26">
        <v>0</v>
      </c>
      <c r="R13" s="24">
        <v>0</v>
      </c>
      <c r="S13" s="25">
        <v>0</v>
      </c>
      <c r="T13" s="25">
        <f>S13+'28.04.2017'!T13</f>
        <v>0</v>
      </c>
      <c r="U13" s="26">
        <v>0</v>
      </c>
      <c r="V13" s="27">
        <v>0</v>
      </c>
      <c r="W13" s="25">
        <v>0</v>
      </c>
      <c r="X13" s="25">
        <f>W13+'28.04.2017'!X13</f>
        <v>0</v>
      </c>
      <c r="Y13" s="27">
        <v>0</v>
      </c>
      <c r="Z13" s="36">
        <v>0</v>
      </c>
      <c r="AA13" s="25">
        <v>0</v>
      </c>
      <c r="AB13" s="25">
        <f>AA13+'28.04.2017'!AB13</f>
        <v>0</v>
      </c>
      <c r="AC13" s="26">
        <v>0</v>
      </c>
      <c r="AD13" s="40">
        <f t="shared" si="1"/>
        <v>5</v>
      </c>
      <c r="AE13" s="40">
        <f t="shared" si="1"/>
        <v>5</v>
      </c>
      <c r="AF13" s="40">
        <f>AB13+X13+P13+L13+H13+D13+T13</f>
        <v>69</v>
      </c>
      <c r="AG13" s="41">
        <f t="shared" si="0"/>
        <v>5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C14+'28.04.2017'!D14</f>
        <v>0</v>
      </c>
      <c r="E14" s="26">
        <v>0</v>
      </c>
      <c r="F14" s="24">
        <v>3</v>
      </c>
      <c r="G14" s="35">
        <v>4</v>
      </c>
      <c r="H14" s="25">
        <f>G14+'28.04.2017'!H14</f>
        <v>17</v>
      </c>
      <c r="I14" s="26">
        <v>7</v>
      </c>
      <c r="J14" s="27">
        <v>0</v>
      </c>
      <c r="K14" s="35">
        <v>0</v>
      </c>
      <c r="L14" s="25">
        <f>K14+'28.04.2017'!L14</f>
        <v>0</v>
      </c>
      <c r="M14" s="28">
        <v>0</v>
      </c>
      <c r="N14" s="24">
        <v>0</v>
      </c>
      <c r="O14" s="35">
        <v>0</v>
      </c>
      <c r="P14" s="25">
        <f>O14+'28.04.2017'!P14</f>
        <v>0</v>
      </c>
      <c r="Q14" s="26">
        <v>0</v>
      </c>
      <c r="R14" s="24">
        <v>0</v>
      </c>
      <c r="S14" s="35">
        <v>0</v>
      </c>
      <c r="T14" s="25">
        <f>S14+'28.04.2017'!T14</f>
        <v>0</v>
      </c>
      <c r="U14" s="26">
        <v>0</v>
      </c>
      <c r="V14" s="27">
        <v>0</v>
      </c>
      <c r="W14" s="35">
        <v>0</v>
      </c>
      <c r="X14" s="25">
        <f>W14+'28.04.2017'!X14</f>
        <v>0</v>
      </c>
      <c r="Y14" s="27">
        <v>0</v>
      </c>
      <c r="Z14" s="36">
        <v>0</v>
      </c>
      <c r="AA14" s="35">
        <v>0</v>
      </c>
      <c r="AB14" s="25">
        <f>AA14+'28.04.2017'!AB14</f>
        <v>0</v>
      </c>
      <c r="AC14" s="26">
        <v>0</v>
      </c>
      <c r="AD14" s="37">
        <f t="shared" si="1"/>
        <v>3</v>
      </c>
      <c r="AE14" s="37">
        <f t="shared" si="1"/>
        <v>4</v>
      </c>
      <c r="AF14" s="37">
        <f t="shared" si="0"/>
        <v>17</v>
      </c>
      <c r="AG14" s="38">
        <f t="shared" si="0"/>
        <v>7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C15+'28.04.2017'!D15</f>
        <v>0</v>
      </c>
      <c r="E15" s="26">
        <v>0</v>
      </c>
      <c r="F15" s="24">
        <v>0</v>
      </c>
      <c r="G15" s="49">
        <v>0</v>
      </c>
      <c r="H15" s="25">
        <f>G15+'28.04.2017'!H15</f>
        <v>0</v>
      </c>
      <c r="I15" s="26">
        <v>0</v>
      </c>
      <c r="J15" s="27">
        <v>0</v>
      </c>
      <c r="K15" s="49">
        <v>0</v>
      </c>
      <c r="L15" s="25">
        <f>K15+'28.04.2017'!L15</f>
        <v>0</v>
      </c>
      <c r="M15" s="28">
        <v>0</v>
      </c>
      <c r="N15" s="24">
        <v>0</v>
      </c>
      <c r="O15" s="49">
        <v>0</v>
      </c>
      <c r="P15" s="25">
        <f>O15+'28.04.2017'!P15</f>
        <v>0</v>
      </c>
      <c r="Q15" s="26">
        <v>0</v>
      </c>
      <c r="R15" s="24">
        <v>0</v>
      </c>
      <c r="S15" s="49">
        <v>0</v>
      </c>
      <c r="T15" s="25">
        <f>S15+'28.04.2017'!T15</f>
        <v>0</v>
      </c>
      <c r="U15" s="26">
        <v>0</v>
      </c>
      <c r="V15" s="27">
        <v>0</v>
      </c>
      <c r="W15" s="50">
        <v>0</v>
      </c>
      <c r="X15" s="25">
        <f>W15+'28.04.2017'!X15</f>
        <v>0</v>
      </c>
      <c r="Y15" s="27">
        <v>0</v>
      </c>
      <c r="Z15" s="51">
        <v>0</v>
      </c>
      <c r="AA15" s="49">
        <v>0</v>
      </c>
      <c r="AB15" s="25">
        <f>AA15+'28.04.2017'!AB15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3</v>
      </c>
      <c r="C16" s="56">
        <f>C15+C14+C13+C12+C11+C10+C9+C8+C7+C6</f>
        <v>11</v>
      </c>
      <c r="D16" s="57">
        <f>SUM(D6:D15)</f>
        <v>114</v>
      </c>
      <c r="E16" s="58">
        <f>E15+E14+E13+E12+E11+E10+E9+E8+E7+E6</f>
        <v>4</v>
      </c>
      <c r="F16" s="59">
        <f>F15+F14+F13+F12++F11+F10+F9+F8+F7+F6</f>
        <v>27</v>
      </c>
      <c r="G16" s="60">
        <f t="shared" ref="G16:Y16" si="2">G15+G14+G13+G12+G11+G10+G9+G8+G7+G6</f>
        <v>67</v>
      </c>
      <c r="H16" s="61">
        <f t="shared" si="2"/>
        <v>567</v>
      </c>
      <c r="I16" s="62">
        <f t="shared" si="2"/>
        <v>38</v>
      </c>
      <c r="J16" s="55">
        <f t="shared" si="2"/>
        <v>16</v>
      </c>
      <c r="K16" s="61">
        <f t="shared" si="2"/>
        <v>20</v>
      </c>
      <c r="L16" s="61">
        <f t="shared" si="2"/>
        <v>282</v>
      </c>
      <c r="M16" s="63">
        <f t="shared" si="2"/>
        <v>16</v>
      </c>
      <c r="N16" s="55">
        <f t="shared" si="2"/>
        <v>1</v>
      </c>
      <c r="O16" s="60">
        <f t="shared" si="2"/>
        <v>7</v>
      </c>
      <c r="P16" s="61">
        <f t="shared" si="2"/>
        <v>81</v>
      </c>
      <c r="Q16" s="63">
        <f t="shared" si="2"/>
        <v>3</v>
      </c>
      <c r="R16" s="55">
        <f t="shared" si="2"/>
        <v>3</v>
      </c>
      <c r="S16" s="60">
        <f t="shared" si="2"/>
        <v>6</v>
      </c>
      <c r="T16" s="60">
        <f t="shared" si="2"/>
        <v>90</v>
      </c>
      <c r="U16" s="63">
        <f t="shared" si="2"/>
        <v>3</v>
      </c>
      <c r="V16" s="59">
        <f t="shared" si="2"/>
        <v>6</v>
      </c>
      <c r="W16" s="61">
        <f t="shared" si="2"/>
        <v>25</v>
      </c>
      <c r="X16" s="61">
        <f t="shared" si="2"/>
        <v>226</v>
      </c>
      <c r="Y16" s="58">
        <f t="shared" si="2"/>
        <v>9</v>
      </c>
      <c r="Z16" s="64">
        <v>0</v>
      </c>
      <c r="AA16" s="60">
        <f>AA15+AA14+AA13+AA12+AA6+AA11+AA10+AA9+AA8+AA7</f>
        <v>2</v>
      </c>
      <c r="AB16" s="60">
        <f>AB15+AB14+AB13+AB12+AB11+AB10+AB9+AB8+AB7+AB6</f>
        <v>23</v>
      </c>
      <c r="AC16" s="63">
        <f>AC15+AC14+AC13+AC12++AC11+AC10+AC9+AC8+AC7+AC6</f>
        <v>0</v>
      </c>
      <c r="AD16" s="65">
        <f t="shared" si="1"/>
        <v>56</v>
      </c>
      <c r="AE16" s="66">
        <f t="shared" si="1"/>
        <v>138</v>
      </c>
      <c r="AF16" s="66">
        <f t="shared" si="0"/>
        <v>1383</v>
      </c>
      <c r="AG16" s="67">
        <f t="shared" si="0"/>
        <v>73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W12" sqref="W12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42847</v>
      </c>
      <c r="M3" s="121"/>
      <c r="N3" s="9" t="s">
        <v>2</v>
      </c>
      <c r="O3" s="121">
        <v>42853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2</v>
      </c>
      <c r="D6" s="25">
        <f>C6+'21.04.2017'!D6</f>
        <v>35</v>
      </c>
      <c r="E6" s="26">
        <v>0</v>
      </c>
      <c r="F6" s="24">
        <v>1</v>
      </c>
      <c r="G6" s="25">
        <v>4</v>
      </c>
      <c r="H6" s="25">
        <f>G6+'21.04.2017'!H6</f>
        <v>150</v>
      </c>
      <c r="I6" s="26">
        <v>1</v>
      </c>
      <c r="J6" s="27">
        <v>0</v>
      </c>
      <c r="K6" s="25">
        <v>1</v>
      </c>
      <c r="L6" s="25">
        <f>K6+'21.04.2017'!L6</f>
        <v>19</v>
      </c>
      <c r="M6" s="28">
        <v>0</v>
      </c>
      <c r="N6" s="24">
        <v>1</v>
      </c>
      <c r="O6" s="25">
        <v>1</v>
      </c>
      <c r="P6" s="25">
        <f>O6+'21.04.2017'!P6</f>
        <v>37</v>
      </c>
      <c r="Q6" s="26">
        <v>1</v>
      </c>
      <c r="R6" s="24">
        <v>1</v>
      </c>
      <c r="S6" s="25">
        <v>4</v>
      </c>
      <c r="T6" s="25">
        <f>S6+'21.04.2017'!T6</f>
        <v>43</v>
      </c>
      <c r="U6" s="26">
        <v>1</v>
      </c>
      <c r="V6" s="27">
        <v>1</v>
      </c>
      <c r="W6" s="25">
        <v>1</v>
      </c>
      <c r="X6" s="25">
        <f>W6+'21.04.2017'!X6</f>
        <v>80</v>
      </c>
      <c r="Y6" s="27">
        <v>1</v>
      </c>
      <c r="Z6" s="29">
        <v>0</v>
      </c>
      <c r="AA6" s="30">
        <v>0</v>
      </c>
      <c r="AB6" s="25">
        <f>AA6+'21.04.2017'!AB6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13</v>
      </c>
      <c r="AF6" s="31">
        <f t="shared" si="0"/>
        <v>364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C7+'21.04.2017'!D7</f>
        <v>0</v>
      </c>
      <c r="E7" s="26">
        <v>0</v>
      </c>
      <c r="F7" s="24">
        <v>3</v>
      </c>
      <c r="G7" s="35">
        <v>3</v>
      </c>
      <c r="H7" s="25">
        <f>G7+'21.04.2017'!H7</f>
        <v>10</v>
      </c>
      <c r="I7" s="26">
        <v>2</v>
      </c>
      <c r="J7" s="27">
        <v>2</v>
      </c>
      <c r="K7" s="35">
        <v>2</v>
      </c>
      <c r="L7" s="25">
        <f>K7+'21.04.2017'!L7</f>
        <v>7</v>
      </c>
      <c r="M7" s="28">
        <v>2</v>
      </c>
      <c r="N7" s="24">
        <v>0</v>
      </c>
      <c r="O7" s="35">
        <v>0</v>
      </c>
      <c r="P7" s="25">
        <f>O7+'21.04.2017'!P7</f>
        <v>0</v>
      </c>
      <c r="Q7" s="26">
        <v>0</v>
      </c>
      <c r="R7" s="24">
        <v>2</v>
      </c>
      <c r="S7" s="35">
        <v>2</v>
      </c>
      <c r="T7" s="25">
        <f>S7+'21.04.2017'!T7</f>
        <v>6</v>
      </c>
      <c r="U7" s="26">
        <v>1</v>
      </c>
      <c r="V7" s="27">
        <v>1</v>
      </c>
      <c r="W7" s="35">
        <v>1</v>
      </c>
      <c r="X7" s="25">
        <f>W7+'21.04.2017'!X7</f>
        <v>6</v>
      </c>
      <c r="Y7" s="27">
        <v>1</v>
      </c>
      <c r="Z7" s="36">
        <v>0</v>
      </c>
      <c r="AA7" s="35">
        <v>0</v>
      </c>
      <c r="AB7" s="25">
        <f>AA7+'21.04.2017'!AB7</f>
        <v>3</v>
      </c>
      <c r="AC7" s="26">
        <v>1</v>
      </c>
      <c r="AD7" s="37">
        <f t="shared" si="0"/>
        <v>8</v>
      </c>
      <c r="AE7" s="37">
        <f t="shared" si="0"/>
        <v>8</v>
      </c>
      <c r="AF7" s="37">
        <f t="shared" si="0"/>
        <v>32</v>
      </c>
      <c r="AG7" s="38">
        <f t="shared" si="0"/>
        <v>7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C8+'21.04.2017'!D8</f>
        <v>57</v>
      </c>
      <c r="E8" s="26">
        <v>2</v>
      </c>
      <c r="F8" s="24">
        <v>8</v>
      </c>
      <c r="G8" s="25">
        <v>24</v>
      </c>
      <c r="H8" s="25">
        <f>G8+'21.04.2017'!H8</f>
        <v>145</v>
      </c>
      <c r="I8" s="26">
        <v>10</v>
      </c>
      <c r="J8" s="27">
        <v>6</v>
      </c>
      <c r="K8" s="25">
        <v>14</v>
      </c>
      <c r="L8" s="25">
        <f>K8+'21.04.2017'!L8</f>
        <v>107</v>
      </c>
      <c r="M8" s="28">
        <v>9</v>
      </c>
      <c r="N8" s="24">
        <v>0</v>
      </c>
      <c r="O8" s="25">
        <v>3</v>
      </c>
      <c r="P8" s="25">
        <f>O8+'21.04.2017'!P8</f>
        <v>13</v>
      </c>
      <c r="Q8" s="26">
        <v>2</v>
      </c>
      <c r="R8" s="24">
        <v>0</v>
      </c>
      <c r="S8" s="25">
        <v>0</v>
      </c>
      <c r="T8" s="25">
        <f>S8+'21.04.2017'!T8</f>
        <v>0</v>
      </c>
      <c r="U8" s="26">
        <v>0</v>
      </c>
      <c r="V8" s="27">
        <v>0</v>
      </c>
      <c r="W8" s="25">
        <v>4</v>
      </c>
      <c r="X8" s="25">
        <f>W8+'21.04.2017'!X8</f>
        <v>45</v>
      </c>
      <c r="Y8" s="27">
        <v>3</v>
      </c>
      <c r="Z8" s="36">
        <v>0</v>
      </c>
      <c r="AA8" s="25">
        <v>0</v>
      </c>
      <c r="AB8" s="25">
        <f>AA8+'21.04.2017'!AB8</f>
        <v>13</v>
      </c>
      <c r="AC8" s="26">
        <v>0</v>
      </c>
      <c r="AD8" s="40">
        <f t="shared" si="0"/>
        <v>16</v>
      </c>
      <c r="AE8" s="40">
        <f t="shared" si="0"/>
        <v>48</v>
      </c>
      <c r="AF8" s="40">
        <f>AB8+X8+P8+L8+H8+D8+T8</f>
        <v>380</v>
      </c>
      <c r="AG8" s="41">
        <f>AC8+Y8+Q8+M8+I8+E8+U8</f>
        <v>26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C9+'21.04.2017'!D9</f>
        <v>1</v>
      </c>
      <c r="E9" s="26">
        <v>0</v>
      </c>
      <c r="F9" s="24">
        <v>5</v>
      </c>
      <c r="G9" s="35">
        <v>8</v>
      </c>
      <c r="H9" s="25">
        <f>G9+'21.04.2017'!H9</f>
        <v>73</v>
      </c>
      <c r="I9" s="26">
        <v>5</v>
      </c>
      <c r="J9" s="27">
        <v>0</v>
      </c>
      <c r="K9" s="35">
        <v>0</v>
      </c>
      <c r="L9" s="25">
        <f>K9+'21.04.2017'!L9</f>
        <v>16</v>
      </c>
      <c r="M9" s="28">
        <v>0</v>
      </c>
      <c r="N9" s="24">
        <v>0</v>
      </c>
      <c r="O9" s="35">
        <v>0</v>
      </c>
      <c r="P9" s="25">
        <f>O9+'21.04.2017'!P9</f>
        <v>0</v>
      </c>
      <c r="Q9" s="26">
        <v>0</v>
      </c>
      <c r="R9" s="24">
        <v>0</v>
      </c>
      <c r="S9" s="43">
        <v>0</v>
      </c>
      <c r="T9" s="25">
        <f>S9+'21.04.2017'!T9</f>
        <v>0</v>
      </c>
      <c r="U9" s="26">
        <v>0</v>
      </c>
      <c r="V9" s="27">
        <v>0</v>
      </c>
      <c r="W9" s="35">
        <v>0</v>
      </c>
      <c r="X9" s="25">
        <f>W9+'21.04.2017'!X9</f>
        <v>10</v>
      </c>
      <c r="Y9" s="27">
        <v>0</v>
      </c>
      <c r="Z9" s="36">
        <v>0</v>
      </c>
      <c r="AA9" s="35">
        <v>0</v>
      </c>
      <c r="AB9" s="25">
        <f>AA9+'21.04.2017'!AB9</f>
        <v>2</v>
      </c>
      <c r="AC9" s="26">
        <v>0</v>
      </c>
      <c r="AD9" s="37">
        <f t="shared" si="0"/>
        <v>5</v>
      </c>
      <c r="AE9" s="37">
        <f t="shared" si="0"/>
        <v>8</v>
      </c>
      <c r="AF9" s="37">
        <f t="shared" si="0"/>
        <v>102</v>
      </c>
      <c r="AG9" s="38">
        <f t="shared" si="0"/>
        <v>5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C10+'21.04.2017'!D10</f>
        <v>0</v>
      </c>
      <c r="E10" s="26">
        <v>0</v>
      </c>
      <c r="F10" s="24">
        <v>0</v>
      </c>
      <c r="G10" s="25">
        <v>0</v>
      </c>
      <c r="H10" s="25">
        <f>G10+'21.04.2017'!H10</f>
        <v>12</v>
      </c>
      <c r="I10" s="26">
        <v>0</v>
      </c>
      <c r="J10" s="27">
        <v>1</v>
      </c>
      <c r="K10" s="25">
        <v>1</v>
      </c>
      <c r="L10" s="25">
        <f>K10+'21.04.2017'!L10</f>
        <v>4</v>
      </c>
      <c r="M10" s="28">
        <v>0</v>
      </c>
      <c r="N10" s="24">
        <v>0</v>
      </c>
      <c r="O10" s="45">
        <v>1</v>
      </c>
      <c r="P10" s="25">
        <f>O10+'21.04.2017'!P10</f>
        <v>24</v>
      </c>
      <c r="Q10" s="26">
        <v>0</v>
      </c>
      <c r="R10" s="24">
        <v>0</v>
      </c>
      <c r="S10" s="25">
        <v>0</v>
      </c>
      <c r="T10" s="25">
        <f>S10+'21.04.2017'!T10</f>
        <v>0</v>
      </c>
      <c r="U10" s="26">
        <v>0</v>
      </c>
      <c r="V10" s="27">
        <v>0</v>
      </c>
      <c r="W10" s="25">
        <v>0</v>
      </c>
      <c r="X10" s="25">
        <f>W10+'21.04.2017'!X10</f>
        <v>0</v>
      </c>
      <c r="Y10" s="27">
        <v>0</v>
      </c>
      <c r="Z10" s="36">
        <v>0</v>
      </c>
      <c r="AA10" s="46">
        <v>0</v>
      </c>
      <c r="AB10" s="25">
        <f>AA10+'21.04.2017'!AB10</f>
        <v>3</v>
      </c>
      <c r="AC10" s="26">
        <v>0</v>
      </c>
      <c r="AD10" s="40">
        <f>Z10+V10+N10+J10+F10+B11+R10</f>
        <v>1</v>
      </c>
      <c r="AE10" s="40">
        <f>AA10+W10+O10+K10+G10+C10+S10</f>
        <v>2</v>
      </c>
      <c r="AF10" s="40">
        <f t="shared" si="0"/>
        <v>43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2</v>
      </c>
      <c r="D11" s="25">
        <f>C11+'21.04.2017'!D11</f>
        <v>2</v>
      </c>
      <c r="E11" s="26">
        <v>0</v>
      </c>
      <c r="F11" s="24">
        <v>4</v>
      </c>
      <c r="G11" s="35">
        <v>4</v>
      </c>
      <c r="H11" s="25">
        <f>G11+'21.04.2017'!H11</f>
        <v>60</v>
      </c>
      <c r="I11" s="26">
        <v>4</v>
      </c>
      <c r="J11" s="27">
        <v>2</v>
      </c>
      <c r="K11" s="35">
        <v>2</v>
      </c>
      <c r="L11" s="25">
        <f>K11+'21.04.2017'!L11</f>
        <v>40</v>
      </c>
      <c r="M11" s="28">
        <v>1</v>
      </c>
      <c r="N11" s="24">
        <v>0</v>
      </c>
      <c r="O11" s="35">
        <v>0</v>
      </c>
      <c r="P11" s="25">
        <f>O11+'21.04.2017'!P11</f>
        <v>0</v>
      </c>
      <c r="Q11" s="26">
        <v>0</v>
      </c>
      <c r="R11" s="24">
        <v>1</v>
      </c>
      <c r="S11" s="35">
        <v>1</v>
      </c>
      <c r="T11" s="25">
        <f>S11+'21.04.2017'!T11</f>
        <v>33</v>
      </c>
      <c r="U11" s="26">
        <v>1</v>
      </c>
      <c r="V11" s="27">
        <v>2</v>
      </c>
      <c r="W11" s="35">
        <v>2</v>
      </c>
      <c r="X11" s="25">
        <f>W11+'21.04.2017'!X11</f>
        <v>42</v>
      </c>
      <c r="Y11" s="27">
        <v>2</v>
      </c>
      <c r="Z11" s="36">
        <v>0</v>
      </c>
      <c r="AA11" s="35">
        <v>0</v>
      </c>
      <c r="AB11" s="25">
        <f>AA11+'21.04.2017'!AB11</f>
        <v>0</v>
      </c>
      <c r="AC11" s="26">
        <v>0</v>
      </c>
      <c r="AD11" s="37">
        <f>Z11+V11+N11+J11+F11+B11+R11</f>
        <v>9</v>
      </c>
      <c r="AE11" s="37">
        <f>AA11+W11+O11+K11+G11+C11+S11</f>
        <v>11</v>
      </c>
      <c r="AF11" s="37">
        <f t="shared" si="0"/>
        <v>177</v>
      </c>
      <c r="AG11" s="38">
        <f t="shared" si="0"/>
        <v>8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C12+'21.04.2017'!D12</f>
        <v>8</v>
      </c>
      <c r="E12" s="26">
        <v>0</v>
      </c>
      <c r="F12" s="24">
        <v>2</v>
      </c>
      <c r="G12" s="35">
        <v>2</v>
      </c>
      <c r="H12" s="25">
        <f>G12+'21.04.2017'!H12</f>
        <v>21</v>
      </c>
      <c r="I12" s="26">
        <v>2</v>
      </c>
      <c r="J12" s="27">
        <v>2</v>
      </c>
      <c r="K12" s="35">
        <v>2</v>
      </c>
      <c r="L12" s="25">
        <f>K12+'21.04.2017'!L12</f>
        <v>21</v>
      </c>
      <c r="M12" s="28">
        <v>2</v>
      </c>
      <c r="N12" s="24">
        <v>0</v>
      </c>
      <c r="O12" s="35">
        <v>0</v>
      </c>
      <c r="P12" s="25">
        <f>O12+'21.04.2017'!P12</f>
        <v>0</v>
      </c>
      <c r="Q12" s="26">
        <v>0</v>
      </c>
      <c r="R12" s="24">
        <v>0</v>
      </c>
      <c r="S12" s="35">
        <v>0</v>
      </c>
      <c r="T12" s="25">
        <f>S12+'21.04.2017'!T12</f>
        <v>2</v>
      </c>
      <c r="U12" s="26">
        <v>0</v>
      </c>
      <c r="V12" s="27">
        <v>1</v>
      </c>
      <c r="W12" s="35">
        <v>0</v>
      </c>
      <c r="X12" s="25">
        <f>W12+'21.04.2017'!X12</f>
        <v>18</v>
      </c>
      <c r="Y12" s="27">
        <v>1</v>
      </c>
      <c r="Z12" s="36">
        <v>0</v>
      </c>
      <c r="AA12" s="35">
        <v>0</v>
      </c>
      <c r="AB12" s="25">
        <f>AA12+'21.04.2017'!AB12</f>
        <v>0</v>
      </c>
      <c r="AC12" s="26">
        <v>0</v>
      </c>
      <c r="AD12" s="37">
        <f t="shared" ref="AD12:AE16" si="1">Z12+V12+N12+J12+F12+B12+R12</f>
        <v>5</v>
      </c>
      <c r="AE12" s="37">
        <f t="shared" si="1"/>
        <v>4</v>
      </c>
      <c r="AF12" s="37">
        <f t="shared" si="0"/>
        <v>70</v>
      </c>
      <c r="AG12" s="38">
        <f t="shared" si="0"/>
        <v>5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C13+'21.04.2017'!D13</f>
        <v>0</v>
      </c>
      <c r="E13" s="26">
        <v>0</v>
      </c>
      <c r="F13" s="24">
        <v>1</v>
      </c>
      <c r="G13" s="25">
        <v>1</v>
      </c>
      <c r="H13" s="25">
        <f>G13+'21.04.2017'!H13</f>
        <v>16</v>
      </c>
      <c r="I13" s="26">
        <v>1</v>
      </c>
      <c r="J13" s="27">
        <v>3</v>
      </c>
      <c r="K13" s="25">
        <v>3</v>
      </c>
      <c r="L13" s="25">
        <f>K13+'21.04.2017'!L13</f>
        <v>48</v>
      </c>
      <c r="M13" s="28">
        <v>3</v>
      </c>
      <c r="N13" s="24">
        <v>0</v>
      </c>
      <c r="O13" s="25">
        <v>0</v>
      </c>
      <c r="P13" s="25">
        <f>O13+'21.04.2017'!P13</f>
        <v>0</v>
      </c>
      <c r="Q13" s="26">
        <v>0</v>
      </c>
      <c r="R13" s="24">
        <v>0</v>
      </c>
      <c r="S13" s="25">
        <v>0</v>
      </c>
      <c r="T13" s="25">
        <f>S13+'21.04.2017'!T13</f>
        <v>0</v>
      </c>
      <c r="U13" s="26">
        <v>0</v>
      </c>
      <c r="V13" s="27">
        <v>0</v>
      </c>
      <c r="W13" s="25">
        <v>0</v>
      </c>
      <c r="X13" s="25">
        <f>W13+'21.04.2017'!X13</f>
        <v>0</v>
      </c>
      <c r="Y13" s="27">
        <v>0</v>
      </c>
      <c r="Z13" s="36">
        <v>0</v>
      </c>
      <c r="AA13" s="25">
        <v>0</v>
      </c>
      <c r="AB13" s="25">
        <f>AA13+'21.04.2017'!AB13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64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C14+'21.04.2017'!D14</f>
        <v>0</v>
      </c>
      <c r="E14" s="26">
        <v>0</v>
      </c>
      <c r="F14" s="24">
        <v>3</v>
      </c>
      <c r="G14" s="35">
        <v>4</v>
      </c>
      <c r="H14" s="25">
        <f>G14+'21.04.2017'!H14</f>
        <v>13</v>
      </c>
      <c r="I14" s="26">
        <v>7</v>
      </c>
      <c r="J14" s="27">
        <v>0</v>
      </c>
      <c r="K14" s="35">
        <v>0</v>
      </c>
      <c r="L14" s="25">
        <f>K14+'21.04.2017'!L14</f>
        <v>0</v>
      </c>
      <c r="M14" s="28">
        <v>0</v>
      </c>
      <c r="N14" s="24">
        <v>0</v>
      </c>
      <c r="O14" s="35">
        <v>0</v>
      </c>
      <c r="P14" s="25">
        <f>O14+'21.04.2017'!P14</f>
        <v>0</v>
      </c>
      <c r="Q14" s="26">
        <v>0</v>
      </c>
      <c r="R14" s="24">
        <v>0</v>
      </c>
      <c r="S14" s="35">
        <v>0</v>
      </c>
      <c r="T14" s="25">
        <f>S14+'21.04.2017'!T14</f>
        <v>0</v>
      </c>
      <c r="U14" s="26">
        <v>0</v>
      </c>
      <c r="V14" s="27">
        <v>0</v>
      </c>
      <c r="W14" s="35">
        <v>0</v>
      </c>
      <c r="X14" s="25">
        <f>W14+'21.04.2017'!X14</f>
        <v>0</v>
      </c>
      <c r="Y14" s="27">
        <v>0</v>
      </c>
      <c r="Z14" s="36">
        <v>0</v>
      </c>
      <c r="AA14" s="35">
        <v>0</v>
      </c>
      <c r="AB14" s="25">
        <f>AA14+'21.04.2017'!AB14</f>
        <v>0</v>
      </c>
      <c r="AC14" s="26">
        <v>0</v>
      </c>
      <c r="AD14" s="37">
        <f t="shared" si="1"/>
        <v>3</v>
      </c>
      <c r="AE14" s="37">
        <f t="shared" si="1"/>
        <v>4</v>
      </c>
      <c r="AF14" s="37">
        <f t="shared" si="0"/>
        <v>13</v>
      </c>
      <c r="AG14" s="38">
        <f t="shared" si="0"/>
        <v>7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C15+'21.04.2017'!D15</f>
        <v>0</v>
      </c>
      <c r="E15" s="26">
        <v>0</v>
      </c>
      <c r="F15" s="24">
        <v>0</v>
      </c>
      <c r="G15" s="49">
        <v>0</v>
      </c>
      <c r="H15" s="25">
        <f>G15+'21.04.2017'!H15</f>
        <v>0</v>
      </c>
      <c r="I15" s="26">
        <v>0</v>
      </c>
      <c r="J15" s="27">
        <v>0</v>
      </c>
      <c r="K15" s="49">
        <v>0</v>
      </c>
      <c r="L15" s="25">
        <f>K15+'21.04.2017'!L15</f>
        <v>0</v>
      </c>
      <c r="M15" s="28">
        <v>0</v>
      </c>
      <c r="N15" s="24">
        <v>0</v>
      </c>
      <c r="O15" s="49">
        <v>0</v>
      </c>
      <c r="P15" s="25">
        <f>O15+'21.04.2017'!P15</f>
        <v>0</v>
      </c>
      <c r="Q15" s="26">
        <v>0</v>
      </c>
      <c r="R15" s="24">
        <v>0</v>
      </c>
      <c r="S15" s="49">
        <v>0</v>
      </c>
      <c r="T15" s="25">
        <f>S15+'21.04.2017'!T15</f>
        <v>0</v>
      </c>
      <c r="U15" s="26">
        <v>0</v>
      </c>
      <c r="V15" s="27">
        <v>0</v>
      </c>
      <c r="W15" s="50">
        <v>0</v>
      </c>
      <c r="X15" s="25">
        <f>W15+'21.04.2017'!X15</f>
        <v>0</v>
      </c>
      <c r="Y15" s="27">
        <v>0</v>
      </c>
      <c r="Z15" s="51">
        <v>0</v>
      </c>
      <c r="AA15" s="49">
        <v>0</v>
      </c>
      <c r="AB15" s="25">
        <f>AA15+'21.04.2017'!AB15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7</v>
      </c>
      <c r="D16" s="57">
        <f>SUM(D6:D15)</f>
        <v>103</v>
      </c>
      <c r="E16" s="58">
        <f>E15+E14+E13+E12+E11+E10+E9+E8+E7+E6</f>
        <v>2</v>
      </c>
      <c r="F16" s="59">
        <f>F15+F14+F13+F12++F11+F10+F9+F8+F7+F6</f>
        <v>27</v>
      </c>
      <c r="G16" s="60">
        <f t="shared" ref="G16:Y16" si="2">G15+G14+G13+G12+G11+G10+G9+G8+G7+G6</f>
        <v>50</v>
      </c>
      <c r="H16" s="61">
        <f t="shared" si="2"/>
        <v>500</v>
      </c>
      <c r="I16" s="62">
        <f t="shared" si="2"/>
        <v>32</v>
      </c>
      <c r="J16" s="55">
        <f t="shared" si="2"/>
        <v>16</v>
      </c>
      <c r="K16" s="61">
        <f t="shared" si="2"/>
        <v>25</v>
      </c>
      <c r="L16" s="61">
        <f t="shared" si="2"/>
        <v>262</v>
      </c>
      <c r="M16" s="63">
        <f t="shared" si="2"/>
        <v>17</v>
      </c>
      <c r="N16" s="55">
        <f t="shared" si="2"/>
        <v>1</v>
      </c>
      <c r="O16" s="60">
        <f t="shared" si="2"/>
        <v>5</v>
      </c>
      <c r="P16" s="61">
        <f t="shared" si="2"/>
        <v>74</v>
      </c>
      <c r="Q16" s="63">
        <f t="shared" si="2"/>
        <v>3</v>
      </c>
      <c r="R16" s="55">
        <f t="shared" si="2"/>
        <v>4</v>
      </c>
      <c r="S16" s="60">
        <f t="shared" si="2"/>
        <v>7</v>
      </c>
      <c r="T16" s="60">
        <f t="shared" si="2"/>
        <v>84</v>
      </c>
      <c r="U16" s="63">
        <f t="shared" si="2"/>
        <v>3</v>
      </c>
      <c r="V16" s="59">
        <f t="shared" si="2"/>
        <v>5</v>
      </c>
      <c r="W16" s="61">
        <f t="shared" si="2"/>
        <v>8</v>
      </c>
      <c r="X16" s="61">
        <f t="shared" si="2"/>
        <v>201</v>
      </c>
      <c r="Y16" s="58">
        <f t="shared" si="2"/>
        <v>8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21</v>
      </c>
      <c r="AC16" s="63">
        <f>AC15+AC14+AC13+AC12++AC11+AC10+AC9+AC8+AC7+AC6</f>
        <v>1</v>
      </c>
      <c r="AD16" s="65">
        <f t="shared" si="1"/>
        <v>55</v>
      </c>
      <c r="AE16" s="66">
        <f t="shared" si="1"/>
        <v>102</v>
      </c>
      <c r="AF16" s="66">
        <f t="shared" si="0"/>
        <v>1245</v>
      </c>
      <c r="AG16" s="67">
        <f t="shared" si="0"/>
        <v>66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AA13" sqref="AA13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42840</v>
      </c>
      <c r="M3" s="121"/>
      <c r="N3" s="9" t="s">
        <v>2</v>
      </c>
      <c r="O3" s="121">
        <v>42846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2</v>
      </c>
      <c r="D6" s="25">
        <f>C6+'14.04.2017'!D6</f>
        <v>33</v>
      </c>
      <c r="E6" s="26">
        <v>0</v>
      </c>
      <c r="F6" s="24">
        <v>1</v>
      </c>
      <c r="G6" s="25">
        <v>15</v>
      </c>
      <c r="H6" s="25">
        <f>G6+'14.04.2017'!H6</f>
        <v>146</v>
      </c>
      <c r="I6" s="26">
        <v>1</v>
      </c>
      <c r="J6" s="27">
        <v>0</v>
      </c>
      <c r="K6" s="25">
        <v>0</v>
      </c>
      <c r="L6" s="25">
        <f>K6+'14.04.2017'!L6</f>
        <v>18</v>
      </c>
      <c r="M6" s="28">
        <v>0</v>
      </c>
      <c r="N6" s="24">
        <v>1</v>
      </c>
      <c r="O6" s="25">
        <v>5</v>
      </c>
      <c r="P6" s="25">
        <f>O6+'14.04.2017'!P6</f>
        <v>36</v>
      </c>
      <c r="Q6" s="26">
        <v>1</v>
      </c>
      <c r="R6" s="24">
        <v>1</v>
      </c>
      <c r="S6" s="25">
        <v>4</v>
      </c>
      <c r="T6" s="25">
        <f>S6+'14.04.2017'!T6</f>
        <v>39</v>
      </c>
      <c r="U6" s="26">
        <v>1</v>
      </c>
      <c r="V6" s="27">
        <v>1</v>
      </c>
      <c r="W6" s="25">
        <v>0</v>
      </c>
      <c r="X6" s="25">
        <f>W6+'14.04.2017'!X6</f>
        <v>79</v>
      </c>
      <c r="Y6" s="27">
        <v>1</v>
      </c>
      <c r="Z6" s="29">
        <v>0</v>
      </c>
      <c r="AA6" s="30">
        <v>0</v>
      </c>
      <c r="AB6" s="25">
        <f>AA6+'14.04.2017'!AB6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26</v>
      </c>
      <c r="AF6" s="31">
        <f t="shared" si="0"/>
        <v>351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C7+'14.04.2017'!D7</f>
        <v>0</v>
      </c>
      <c r="E7" s="26">
        <v>0</v>
      </c>
      <c r="F7" s="24">
        <v>2</v>
      </c>
      <c r="G7" s="35">
        <v>2</v>
      </c>
      <c r="H7" s="25">
        <f>G7+'14.04.2017'!H7</f>
        <v>7</v>
      </c>
      <c r="I7" s="26">
        <v>3</v>
      </c>
      <c r="J7" s="27">
        <v>2</v>
      </c>
      <c r="K7" s="35">
        <v>2</v>
      </c>
      <c r="L7" s="25">
        <f>K7+'14.04.2017'!L7</f>
        <v>5</v>
      </c>
      <c r="M7" s="28">
        <v>2</v>
      </c>
      <c r="N7" s="24">
        <v>0</v>
      </c>
      <c r="O7" s="35">
        <v>0</v>
      </c>
      <c r="P7" s="25">
        <f>O7+'14.04.2017'!P7</f>
        <v>0</v>
      </c>
      <c r="Q7" s="26">
        <v>0</v>
      </c>
      <c r="R7" s="24">
        <v>1</v>
      </c>
      <c r="S7" s="35">
        <v>1</v>
      </c>
      <c r="T7" s="25">
        <f>S7+'14.04.2017'!T7</f>
        <v>4</v>
      </c>
      <c r="U7" s="26">
        <v>2</v>
      </c>
      <c r="V7" s="27">
        <v>1</v>
      </c>
      <c r="W7" s="35">
        <v>1</v>
      </c>
      <c r="X7" s="25">
        <f>W7+'14.04.2017'!X7</f>
        <v>5</v>
      </c>
      <c r="Y7" s="27">
        <v>1</v>
      </c>
      <c r="Z7" s="36">
        <v>1</v>
      </c>
      <c r="AA7" s="35">
        <v>1</v>
      </c>
      <c r="AB7" s="25">
        <f>AA7+'14.04.2017'!AB7</f>
        <v>3</v>
      </c>
      <c r="AC7" s="26">
        <v>0</v>
      </c>
      <c r="AD7" s="37">
        <f t="shared" si="0"/>
        <v>7</v>
      </c>
      <c r="AE7" s="37">
        <f t="shared" si="0"/>
        <v>7</v>
      </c>
      <c r="AF7" s="37">
        <f t="shared" si="0"/>
        <v>24</v>
      </c>
      <c r="AG7" s="38">
        <f t="shared" si="0"/>
        <v>8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C8+'14.04.2017'!D8</f>
        <v>54</v>
      </c>
      <c r="E8" s="26">
        <v>2</v>
      </c>
      <c r="F8" s="24">
        <v>8</v>
      </c>
      <c r="G8" s="25">
        <v>27</v>
      </c>
      <c r="H8" s="25">
        <f>G8+'14.04.2017'!H8</f>
        <v>121</v>
      </c>
      <c r="I8" s="26">
        <v>11</v>
      </c>
      <c r="J8" s="27">
        <v>6</v>
      </c>
      <c r="K8" s="25">
        <v>10</v>
      </c>
      <c r="L8" s="25">
        <f>K8+'14.04.2017'!L8</f>
        <v>93</v>
      </c>
      <c r="M8" s="28">
        <v>7</v>
      </c>
      <c r="N8" s="24">
        <v>0</v>
      </c>
      <c r="O8" s="25">
        <v>3</v>
      </c>
      <c r="P8" s="25">
        <f>O8+'14.04.2017'!P8</f>
        <v>10</v>
      </c>
      <c r="Q8" s="26">
        <v>2</v>
      </c>
      <c r="R8" s="24">
        <v>0</v>
      </c>
      <c r="S8" s="25">
        <v>0</v>
      </c>
      <c r="T8" s="25">
        <f>S8+'14.04.2017'!T8</f>
        <v>0</v>
      </c>
      <c r="U8" s="26">
        <v>0</v>
      </c>
      <c r="V8" s="27">
        <v>0</v>
      </c>
      <c r="W8" s="25">
        <v>7</v>
      </c>
      <c r="X8" s="25">
        <f>W8+'14.04.2017'!X8</f>
        <v>41</v>
      </c>
      <c r="Y8" s="27">
        <v>4</v>
      </c>
      <c r="Z8" s="36">
        <v>0</v>
      </c>
      <c r="AA8" s="25">
        <v>0</v>
      </c>
      <c r="AB8" s="25">
        <f>AA8+'14.04.2017'!AB8</f>
        <v>13</v>
      </c>
      <c r="AC8" s="26">
        <v>0</v>
      </c>
      <c r="AD8" s="40">
        <f t="shared" si="0"/>
        <v>16</v>
      </c>
      <c r="AE8" s="40">
        <f t="shared" si="0"/>
        <v>50</v>
      </c>
      <c r="AF8" s="40">
        <f>AB8+X8+P8+L8+H8+D8+T8</f>
        <v>332</v>
      </c>
      <c r="AG8" s="41">
        <f>AC8+Y8+Q8+M8+I8+E8+U8</f>
        <v>26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C9+'14.04.2017'!D9</f>
        <v>1</v>
      </c>
      <c r="E9" s="26">
        <v>0</v>
      </c>
      <c r="F9" s="24">
        <v>6</v>
      </c>
      <c r="G9" s="35">
        <v>8</v>
      </c>
      <c r="H9" s="25">
        <f>G9+'14.04.2017'!H9</f>
        <v>65</v>
      </c>
      <c r="I9" s="26">
        <v>5</v>
      </c>
      <c r="J9" s="27">
        <v>0</v>
      </c>
      <c r="K9" s="35">
        <v>0</v>
      </c>
      <c r="L9" s="25">
        <f>K9+'14.04.2017'!L9</f>
        <v>16</v>
      </c>
      <c r="M9" s="28">
        <v>0</v>
      </c>
      <c r="N9" s="24">
        <v>0</v>
      </c>
      <c r="O9" s="35">
        <v>0</v>
      </c>
      <c r="P9" s="25">
        <f>O9+'14.04.2017'!P9</f>
        <v>0</v>
      </c>
      <c r="Q9" s="26">
        <v>0</v>
      </c>
      <c r="R9" s="24">
        <v>0</v>
      </c>
      <c r="S9" s="43">
        <v>0</v>
      </c>
      <c r="T9" s="25">
        <f>S9+'14.04.2017'!T9</f>
        <v>0</v>
      </c>
      <c r="U9" s="26">
        <v>0</v>
      </c>
      <c r="V9" s="27">
        <v>0</v>
      </c>
      <c r="W9" s="35">
        <v>1</v>
      </c>
      <c r="X9" s="25">
        <f>W9+'14.04.2017'!X9</f>
        <v>10</v>
      </c>
      <c r="Y9" s="27">
        <v>0</v>
      </c>
      <c r="Z9" s="36">
        <v>0</v>
      </c>
      <c r="AA9" s="35">
        <v>0</v>
      </c>
      <c r="AB9" s="25">
        <f>AA9+'14.04.2017'!AB9</f>
        <v>2</v>
      </c>
      <c r="AC9" s="26">
        <v>0</v>
      </c>
      <c r="AD9" s="37">
        <f t="shared" si="0"/>
        <v>6</v>
      </c>
      <c r="AE9" s="37">
        <f t="shared" si="0"/>
        <v>9</v>
      </c>
      <c r="AF9" s="37">
        <f t="shared" si="0"/>
        <v>94</v>
      </c>
      <c r="AG9" s="38">
        <f t="shared" si="0"/>
        <v>5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C10+'14.04.2017'!D10</f>
        <v>0</v>
      </c>
      <c r="E10" s="26">
        <v>0</v>
      </c>
      <c r="F10" s="24">
        <v>1</v>
      </c>
      <c r="G10" s="25">
        <v>4</v>
      </c>
      <c r="H10" s="25">
        <f>G10+'14.04.2017'!H10</f>
        <v>12</v>
      </c>
      <c r="I10" s="26">
        <v>0</v>
      </c>
      <c r="J10" s="27">
        <v>0</v>
      </c>
      <c r="K10" s="25">
        <v>0</v>
      </c>
      <c r="L10" s="25">
        <f>K10+'14.04.2017'!L10</f>
        <v>3</v>
      </c>
      <c r="M10" s="28">
        <v>1</v>
      </c>
      <c r="N10" s="24">
        <v>0</v>
      </c>
      <c r="O10" s="45">
        <v>1</v>
      </c>
      <c r="P10" s="25">
        <f>O10+'14.04.2017'!P10</f>
        <v>23</v>
      </c>
      <c r="Q10" s="26">
        <v>0</v>
      </c>
      <c r="R10" s="24">
        <v>0</v>
      </c>
      <c r="S10" s="25">
        <v>0</v>
      </c>
      <c r="T10" s="25">
        <f>S10+'14.04.2017'!T10</f>
        <v>0</v>
      </c>
      <c r="U10" s="26">
        <v>0</v>
      </c>
      <c r="V10" s="27">
        <v>0</v>
      </c>
      <c r="W10" s="25">
        <v>0</v>
      </c>
      <c r="X10" s="25">
        <f>W10+'14.04.2017'!X10</f>
        <v>0</v>
      </c>
      <c r="Y10" s="27">
        <v>0</v>
      </c>
      <c r="Z10" s="36">
        <v>0</v>
      </c>
      <c r="AA10" s="46">
        <v>0</v>
      </c>
      <c r="AB10" s="25">
        <f>AA10+'14.04.2017'!AB10</f>
        <v>3</v>
      </c>
      <c r="AC10" s="26">
        <v>0</v>
      </c>
      <c r="AD10" s="40">
        <f>Z10+V10+N10+J10+F10+B11+R10</f>
        <v>1</v>
      </c>
      <c r="AE10" s="40">
        <f>AA10+W10+O10+K10+G10+C10+S10</f>
        <v>5</v>
      </c>
      <c r="AF10" s="40">
        <f t="shared" si="0"/>
        <v>41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C11+'14.04.2017'!D11</f>
        <v>0</v>
      </c>
      <c r="E11" s="26">
        <v>0</v>
      </c>
      <c r="F11" s="24">
        <v>3</v>
      </c>
      <c r="G11" s="35">
        <v>3</v>
      </c>
      <c r="H11" s="25">
        <f>G11+'14.04.2017'!H11</f>
        <v>56</v>
      </c>
      <c r="I11" s="26">
        <v>4</v>
      </c>
      <c r="J11" s="27">
        <v>2</v>
      </c>
      <c r="K11" s="35">
        <v>2</v>
      </c>
      <c r="L11" s="25">
        <f>K11+'14.04.2017'!L11</f>
        <v>38</v>
      </c>
      <c r="M11" s="28">
        <v>2</v>
      </c>
      <c r="N11" s="24">
        <v>0</v>
      </c>
      <c r="O11" s="35">
        <v>0</v>
      </c>
      <c r="P11" s="25">
        <f>O11+'14.04.2017'!P11</f>
        <v>0</v>
      </c>
      <c r="Q11" s="26">
        <v>0</v>
      </c>
      <c r="R11" s="24">
        <v>2</v>
      </c>
      <c r="S11" s="35">
        <v>2</v>
      </c>
      <c r="T11" s="25">
        <f>S11+'14.04.2017'!T11</f>
        <v>32</v>
      </c>
      <c r="U11" s="26">
        <v>1</v>
      </c>
      <c r="V11" s="27">
        <v>2</v>
      </c>
      <c r="W11" s="35">
        <v>2</v>
      </c>
      <c r="X11" s="25">
        <f>W11+'14.04.2017'!X11</f>
        <v>40</v>
      </c>
      <c r="Y11" s="27">
        <v>2</v>
      </c>
      <c r="Z11" s="36">
        <v>0</v>
      </c>
      <c r="AA11" s="35">
        <v>0</v>
      </c>
      <c r="AB11" s="25">
        <f>AA11+'14.04.2017'!AB11</f>
        <v>0</v>
      </c>
      <c r="AC11" s="26">
        <v>0</v>
      </c>
      <c r="AD11" s="37">
        <f>Z11+V11+N11+J11+F11+B11+R11</f>
        <v>9</v>
      </c>
      <c r="AE11" s="37">
        <f>AA11+W11+O11+K11+G11+C11+S11</f>
        <v>9</v>
      </c>
      <c r="AF11" s="37">
        <f t="shared" si="0"/>
        <v>166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1</v>
      </c>
      <c r="C12" s="35">
        <v>1</v>
      </c>
      <c r="D12" s="25">
        <f>C12+'14.04.2017'!D12</f>
        <v>8</v>
      </c>
      <c r="E12" s="26">
        <v>0</v>
      </c>
      <c r="F12" s="24">
        <v>2</v>
      </c>
      <c r="G12" s="35">
        <v>2</v>
      </c>
      <c r="H12" s="25">
        <f>G12+'14.04.2017'!H12</f>
        <v>19</v>
      </c>
      <c r="I12" s="26">
        <v>2</v>
      </c>
      <c r="J12" s="27">
        <v>2</v>
      </c>
      <c r="K12" s="35">
        <v>2</v>
      </c>
      <c r="L12" s="25">
        <f>K12+'14.04.2017'!L12</f>
        <v>19</v>
      </c>
      <c r="M12" s="28">
        <v>2</v>
      </c>
      <c r="N12" s="24">
        <v>0</v>
      </c>
      <c r="O12" s="35">
        <v>0</v>
      </c>
      <c r="P12" s="25">
        <f>O12+'14.04.2017'!P12</f>
        <v>0</v>
      </c>
      <c r="Q12" s="26">
        <v>0</v>
      </c>
      <c r="R12" s="24">
        <v>1</v>
      </c>
      <c r="S12" s="35">
        <v>0</v>
      </c>
      <c r="T12" s="25">
        <f>S12+'14.04.2017'!T12</f>
        <v>2</v>
      </c>
      <c r="U12" s="26">
        <v>0</v>
      </c>
      <c r="V12" s="27">
        <v>2</v>
      </c>
      <c r="W12" s="35">
        <v>2</v>
      </c>
      <c r="X12" s="25">
        <f>W12+'14.04.2017'!X12</f>
        <v>18</v>
      </c>
      <c r="Y12" s="27">
        <v>1</v>
      </c>
      <c r="Z12" s="36">
        <v>0</v>
      </c>
      <c r="AA12" s="35">
        <v>0</v>
      </c>
      <c r="AB12" s="25">
        <f>AA12+'14.04.2017'!AB12</f>
        <v>0</v>
      </c>
      <c r="AC12" s="26">
        <v>0</v>
      </c>
      <c r="AD12" s="37">
        <f t="shared" ref="AD12:AE16" si="1">Z12+V12+N12+J12+F12+B12+R12</f>
        <v>8</v>
      </c>
      <c r="AE12" s="37">
        <f t="shared" si="1"/>
        <v>7</v>
      </c>
      <c r="AF12" s="37">
        <f t="shared" si="0"/>
        <v>66</v>
      </c>
      <c r="AG12" s="38">
        <f t="shared" si="0"/>
        <v>5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C13+'14.04.2017'!D13</f>
        <v>0</v>
      </c>
      <c r="E13" s="26">
        <v>0</v>
      </c>
      <c r="F13" s="24">
        <v>1</v>
      </c>
      <c r="G13" s="25">
        <v>1</v>
      </c>
      <c r="H13" s="25">
        <f>G13+'14.04.2017'!H13</f>
        <v>15</v>
      </c>
      <c r="I13" s="26">
        <v>1</v>
      </c>
      <c r="J13" s="27">
        <v>3</v>
      </c>
      <c r="K13" s="25">
        <v>3</v>
      </c>
      <c r="L13" s="25">
        <f>K13+'14.04.2017'!L13</f>
        <v>45</v>
      </c>
      <c r="M13" s="28">
        <v>3</v>
      </c>
      <c r="N13" s="24">
        <v>0</v>
      </c>
      <c r="O13" s="25">
        <v>0</v>
      </c>
      <c r="P13" s="25">
        <f>O13+'14.04.2017'!P13</f>
        <v>0</v>
      </c>
      <c r="Q13" s="26">
        <v>0</v>
      </c>
      <c r="R13" s="24">
        <v>0</v>
      </c>
      <c r="S13" s="25">
        <v>0</v>
      </c>
      <c r="T13" s="25">
        <f>S13+'14.04.2017'!T13</f>
        <v>0</v>
      </c>
      <c r="U13" s="26">
        <v>0</v>
      </c>
      <c r="V13" s="27">
        <v>0</v>
      </c>
      <c r="W13" s="25">
        <v>0</v>
      </c>
      <c r="X13" s="25">
        <f>W13+'14.04.2017'!X13</f>
        <v>0</v>
      </c>
      <c r="Y13" s="27">
        <v>0</v>
      </c>
      <c r="Z13" s="36">
        <v>0</v>
      </c>
      <c r="AA13" s="25">
        <v>0</v>
      </c>
      <c r="AB13" s="25">
        <f>AA13+'14.04.2017'!AB13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60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C14+'14.04.2017'!D14</f>
        <v>0</v>
      </c>
      <c r="E14" s="26">
        <v>0</v>
      </c>
      <c r="F14" s="24">
        <v>4</v>
      </c>
      <c r="G14" s="35">
        <v>3</v>
      </c>
      <c r="H14" s="25">
        <f>G14+'14.04.2017'!H14</f>
        <v>9</v>
      </c>
      <c r="I14" s="26">
        <v>7</v>
      </c>
      <c r="J14" s="27">
        <v>0</v>
      </c>
      <c r="K14" s="35">
        <v>0</v>
      </c>
      <c r="L14" s="25">
        <f>K14+'14.04.2017'!L14</f>
        <v>0</v>
      </c>
      <c r="M14" s="28">
        <v>0</v>
      </c>
      <c r="N14" s="24">
        <v>0</v>
      </c>
      <c r="O14" s="35">
        <v>0</v>
      </c>
      <c r="P14" s="25">
        <f>O14+'14.04.2017'!P14</f>
        <v>0</v>
      </c>
      <c r="Q14" s="26">
        <v>0</v>
      </c>
      <c r="R14" s="24">
        <v>0</v>
      </c>
      <c r="S14" s="35">
        <v>0</v>
      </c>
      <c r="T14" s="25">
        <f>S14+'14.04.2017'!T14</f>
        <v>0</v>
      </c>
      <c r="U14" s="26">
        <v>0</v>
      </c>
      <c r="V14" s="27">
        <v>0</v>
      </c>
      <c r="W14" s="35">
        <v>0</v>
      </c>
      <c r="X14" s="25">
        <f>W14+'14.04.2017'!X14</f>
        <v>0</v>
      </c>
      <c r="Y14" s="27">
        <v>0</v>
      </c>
      <c r="Z14" s="36">
        <v>0</v>
      </c>
      <c r="AA14" s="35">
        <v>0</v>
      </c>
      <c r="AB14" s="25">
        <f>AA14+'14.04.2017'!AB14</f>
        <v>0</v>
      </c>
      <c r="AC14" s="26">
        <v>0</v>
      </c>
      <c r="AD14" s="37">
        <f t="shared" si="1"/>
        <v>4</v>
      </c>
      <c r="AE14" s="37">
        <f t="shared" si="1"/>
        <v>3</v>
      </c>
      <c r="AF14" s="37">
        <f t="shared" si="0"/>
        <v>9</v>
      </c>
      <c r="AG14" s="38">
        <f t="shared" si="0"/>
        <v>7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C15+'14.04.2017'!D15</f>
        <v>0</v>
      </c>
      <c r="E15" s="26">
        <v>0</v>
      </c>
      <c r="F15" s="24">
        <v>0</v>
      </c>
      <c r="G15" s="49">
        <v>0</v>
      </c>
      <c r="H15" s="25">
        <f>G15+'14.04.2017'!H15</f>
        <v>0</v>
      </c>
      <c r="I15" s="26">
        <v>0</v>
      </c>
      <c r="J15" s="27">
        <v>0</v>
      </c>
      <c r="K15" s="49">
        <v>0</v>
      </c>
      <c r="L15" s="25">
        <f>K15+'14.04.2017'!L15</f>
        <v>0</v>
      </c>
      <c r="M15" s="28">
        <v>0</v>
      </c>
      <c r="N15" s="24">
        <v>0</v>
      </c>
      <c r="O15" s="49">
        <v>0</v>
      </c>
      <c r="P15" s="25">
        <f>O15+'14.04.2017'!P15</f>
        <v>0</v>
      </c>
      <c r="Q15" s="26">
        <v>0</v>
      </c>
      <c r="R15" s="24">
        <v>0</v>
      </c>
      <c r="S15" s="49">
        <v>0</v>
      </c>
      <c r="T15" s="25">
        <f>S15+'14.04.2017'!T15</f>
        <v>0</v>
      </c>
      <c r="U15" s="26">
        <v>0</v>
      </c>
      <c r="V15" s="27">
        <v>0</v>
      </c>
      <c r="W15" s="50">
        <v>0</v>
      </c>
      <c r="X15" s="25">
        <f>W15+'14.04.2017'!X15</f>
        <v>0</v>
      </c>
      <c r="Y15" s="27">
        <v>0</v>
      </c>
      <c r="Z15" s="51">
        <v>0</v>
      </c>
      <c r="AA15" s="49">
        <v>0</v>
      </c>
      <c r="AB15" s="25">
        <f>AA15+'14.04.2017'!AB15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3</v>
      </c>
      <c r="C16" s="56">
        <f>C15+C14+C13+C12+C11+C10+C9+C8+C7+C6</f>
        <v>6</v>
      </c>
      <c r="D16" s="57">
        <f>SUM(D6:D15)</f>
        <v>96</v>
      </c>
      <c r="E16" s="58">
        <f>E15+E14+E13+E12+E11+E10+E9+E8+E7+E6</f>
        <v>2</v>
      </c>
      <c r="F16" s="59">
        <f>F15+F14+F13+F12++F11+F10+F9+F8+F7+F6</f>
        <v>28</v>
      </c>
      <c r="G16" s="60">
        <f t="shared" ref="G16:Y16" si="2">G15+G14+G13+G12+G11+G10+G9+G8+G7+G6</f>
        <v>65</v>
      </c>
      <c r="H16" s="61">
        <f t="shared" si="2"/>
        <v>450</v>
      </c>
      <c r="I16" s="62">
        <f t="shared" si="2"/>
        <v>34</v>
      </c>
      <c r="J16" s="55">
        <f t="shared" si="2"/>
        <v>15</v>
      </c>
      <c r="K16" s="61">
        <f t="shared" si="2"/>
        <v>19</v>
      </c>
      <c r="L16" s="61">
        <f t="shared" si="2"/>
        <v>237</v>
      </c>
      <c r="M16" s="63">
        <f t="shared" si="2"/>
        <v>17</v>
      </c>
      <c r="N16" s="55">
        <f t="shared" si="2"/>
        <v>1</v>
      </c>
      <c r="O16" s="60">
        <f t="shared" si="2"/>
        <v>9</v>
      </c>
      <c r="P16" s="61">
        <f t="shared" si="2"/>
        <v>69</v>
      </c>
      <c r="Q16" s="63">
        <f t="shared" si="2"/>
        <v>3</v>
      </c>
      <c r="R16" s="55">
        <f t="shared" si="2"/>
        <v>5</v>
      </c>
      <c r="S16" s="60">
        <f t="shared" si="2"/>
        <v>7</v>
      </c>
      <c r="T16" s="60">
        <f t="shared" si="2"/>
        <v>77</v>
      </c>
      <c r="U16" s="63">
        <f t="shared" si="2"/>
        <v>4</v>
      </c>
      <c r="V16" s="59">
        <f t="shared" si="2"/>
        <v>6</v>
      </c>
      <c r="W16" s="61">
        <f t="shared" si="2"/>
        <v>13</v>
      </c>
      <c r="X16" s="61">
        <f t="shared" si="2"/>
        <v>193</v>
      </c>
      <c r="Y16" s="58">
        <f t="shared" si="2"/>
        <v>9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21</v>
      </c>
      <c r="AC16" s="63">
        <f>AC15+AC14+AC13+AC12++AC11+AC10+AC9+AC8+AC7+AC6</f>
        <v>0</v>
      </c>
      <c r="AD16" s="65">
        <f t="shared" si="1"/>
        <v>58</v>
      </c>
      <c r="AE16" s="66">
        <f t="shared" si="1"/>
        <v>120</v>
      </c>
      <c r="AF16" s="66">
        <f t="shared" si="0"/>
        <v>1143</v>
      </c>
      <c r="AG16" s="67">
        <f t="shared" si="0"/>
        <v>69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AC7" sqref="AC7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43022</v>
      </c>
      <c r="M3" s="121"/>
      <c r="N3" s="9" t="s">
        <v>2</v>
      </c>
      <c r="O3" s="121">
        <v>43028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96" t="s">
        <v>12</v>
      </c>
      <c r="C5" s="97" t="s">
        <v>13</v>
      </c>
      <c r="D5" s="97" t="s">
        <v>14</v>
      </c>
      <c r="E5" s="98" t="s">
        <v>15</v>
      </c>
      <c r="F5" s="14" t="s">
        <v>12</v>
      </c>
      <c r="G5" s="97" t="s">
        <v>13</v>
      </c>
      <c r="H5" s="97" t="s">
        <v>14</v>
      </c>
      <c r="I5" s="98" t="s">
        <v>15</v>
      </c>
      <c r="J5" s="19" t="s">
        <v>12</v>
      </c>
      <c r="K5" s="16" t="s">
        <v>13</v>
      </c>
      <c r="L5" s="99" t="s">
        <v>14</v>
      </c>
      <c r="M5" s="21" t="s">
        <v>15</v>
      </c>
      <c r="N5" s="19" t="s">
        <v>12</v>
      </c>
      <c r="O5" s="16" t="s">
        <v>13</v>
      </c>
      <c r="P5" s="99" t="s">
        <v>14</v>
      </c>
      <c r="Q5" s="21" t="s">
        <v>15</v>
      </c>
      <c r="R5" s="19" t="s">
        <v>12</v>
      </c>
      <c r="S5" s="16" t="s">
        <v>13</v>
      </c>
      <c r="T5" s="16" t="s">
        <v>14</v>
      </c>
      <c r="U5" s="21" t="s">
        <v>15</v>
      </c>
      <c r="V5" s="19" t="s">
        <v>12</v>
      </c>
      <c r="W5" s="16" t="s">
        <v>13</v>
      </c>
      <c r="X5" s="99" t="s">
        <v>14</v>
      </c>
      <c r="Y5" s="21" t="s">
        <v>15</v>
      </c>
      <c r="Z5" s="19" t="s">
        <v>12</v>
      </c>
      <c r="AA5" s="16" t="s">
        <v>13</v>
      </c>
      <c r="AB5" s="16" t="s">
        <v>14</v>
      </c>
      <c r="AC5" s="21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thickBot="1" x14ac:dyDescent="0.4">
      <c r="A6" s="23" t="s">
        <v>16</v>
      </c>
      <c r="B6" s="105">
        <v>1</v>
      </c>
      <c r="C6" s="106">
        <v>3</v>
      </c>
      <c r="D6" s="106">
        <f>C6+'13.10.2017'!D6</f>
        <v>74</v>
      </c>
      <c r="E6" s="107">
        <v>1</v>
      </c>
      <c r="F6" s="108">
        <v>1</v>
      </c>
      <c r="G6" s="106">
        <v>2</v>
      </c>
      <c r="H6" s="106">
        <f>G6+'13.10.2017'!H6</f>
        <v>243</v>
      </c>
      <c r="I6" s="107">
        <v>1</v>
      </c>
      <c r="J6" s="108">
        <v>0</v>
      </c>
      <c r="K6" s="106">
        <v>0</v>
      </c>
      <c r="L6" s="106">
        <f>K6+'13.10.2017'!L6</f>
        <v>34</v>
      </c>
      <c r="M6" s="107">
        <v>0</v>
      </c>
      <c r="N6" s="108">
        <v>1</v>
      </c>
      <c r="O6" s="106">
        <v>1</v>
      </c>
      <c r="P6" s="113">
        <f>O6+'13.10.2017'!P6</f>
        <v>86</v>
      </c>
      <c r="Q6" s="107">
        <v>1</v>
      </c>
      <c r="R6" s="108">
        <v>2</v>
      </c>
      <c r="S6" s="106">
        <v>4</v>
      </c>
      <c r="T6" s="106">
        <f>S6+'13.10.2017'!T6</f>
        <v>93</v>
      </c>
      <c r="U6" s="107">
        <v>2</v>
      </c>
      <c r="V6" s="108">
        <v>2</v>
      </c>
      <c r="W6" s="106">
        <v>6</v>
      </c>
      <c r="X6" s="106">
        <f>W6+'13.10.2017'!X6</f>
        <v>212</v>
      </c>
      <c r="Y6" s="108">
        <v>2</v>
      </c>
      <c r="Z6" s="109">
        <v>0</v>
      </c>
      <c r="AA6" s="110">
        <v>0</v>
      </c>
      <c r="AB6" s="106">
        <f>AA6+'13.10.2017'!AB6</f>
        <v>0</v>
      </c>
      <c r="AC6" s="107">
        <v>0</v>
      </c>
      <c r="AD6" s="31">
        <f t="shared" ref="AD6:AG16" si="0">Z6+V6+N6+J6+F6+B6+R6</f>
        <v>7</v>
      </c>
      <c r="AE6" s="31">
        <f t="shared" si="0"/>
        <v>16</v>
      </c>
      <c r="AF6" s="31">
        <f>D6+H6+L6+P6+T6+X6+AB6</f>
        <v>742</v>
      </c>
      <c r="AG6" s="32">
        <f t="shared" si="0"/>
        <v>7</v>
      </c>
    </row>
    <row r="7" spans="1:33" s="33" customFormat="1" ht="45" customHeight="1" thickBot="1" x14ac:dyDescent="0.4">
      <c r="A7" s="34" t="s">
        <v>17</v>
      </c>
      <c r="B7" s="36">
        <v>0</v>
      </c>
      <c r="C7" s="35">
        <v>0</v>
      </c>
      <c r="D7" s="106">
        <f>C7+'13.10.2017'!D7</f>
        <v>0</v>
      </c>
      <c r="E7" s="26">
        <v>0</v>
      </c>
      <c r="F7" s="24">
        <v>0</v>
      </c>
      <c r="G7" s="35">
        <v>0</v>
      </c>
      <c r="H7" s="106">
        <f>G7+'13.10.2017'!H7</f>
        <v>24</v>
      </c>
      <c r="I7" s="26">
        <v>0</v>
      </c>
      <c r="J7" s="27">
        <v>0</v>
      </c>
      <c r="K7" s="35">
        <v>0</v>
      </c>
      <c r="L7" s="106">
        <f>K7+'13.10.2017'!L7</f>
        <v>26</v>
      </c>
      <c r="M7" s="28">
        <v>0</v>
      </c>
      <c r="N7" s="24">
        <v>0</v>
      </c>
      <c r="O7" s="35">
        <v>0</v>
      </c>
      <c r="P7" s="113">
        <f>O7+'13.10.2017'!P7</f>
        <v>0</v>
      </c>
      <c r="Q7" s="26">
        <v>0</v>
      </c>
      <c r="R7" s="24">
        <v>0</v>
      </c>
      <c r="S7" s="35">
        <v>0</v>
      </c>
      <c r="T7" s="106">
        <f>S7+'13.10.2017'!T7</f>
        <v>11</v>
      </c>
      <c r="U7" s="26">
        <v>0</v>
      </c>
      <c r="V7" s="27">
        <v>0</v>
      </c>
      <c r="W7" s="35">
        <v>0</v>
      </c>
      <c r="X7" s="106">
        <f>W7+'13.10.2017'!X7</f>
        <v>12</v>
      </c>
      <c r="Y7" s="27">
        <v>0</v>
      </c>
      <c r="Z7" s="36">
        <v>0</v>
      </c>
      <c r="AA7" s="35">
        <v>0</v>
      </c>
      <c r="AB7" s="106">
        <f>AA7+'13.10.2017'!AB7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79</v>
      </c>
      <c r="AG7" s="38">
        <f t="shared" si="0"/>
        <v>0</v>
      </c>
    </row>
    <row r="8" spans="1:33" s="95" customFormat="1" ht="45" customHeight="1" thickBot="1" x14ac:dyDescent="0.4">
      <c r="A8" s="91" t="s">
        <v>18</v>
      </c>
      <c r="B8" s="92">
        <v>2</v>
      </c>
      <c r="C8" s="46">
        <v>3</v>
      </c>
      <c r="D8" s="106">
        <f>C8+'13.10.2017'!D8</f>
        <v>135</v>
      </c>
      <c r="E8" s="86">
        <v>2</v>
      </c>
      <c r="F8" s="85">
        <v>0</v>
      </c>
      <c r="G8" s="46">
        <v>3</v>
      </c>
      <c r="H8" s="106">
        <f>G8+'13.10.2017'!H8</f>
        <v>265</v>
      </c>
      <c r="I8" s="86">
        <v>0</v>
      </c>
      <c r="J8" s="87">
        <v>5</v>
      </c>
      <c r="K8" s="46">
        <v>5</v>
      </c>
      <c r="L8" s="106">
        <f>K8+'13.10.2017'!L8</f>
        <v>288</v>
      </c>
      <c r="M8" s="88">
        <v>5</v>
      </c>
      <c r="N8" s="85">
        <v>0</v>
      </c>
      <c r="O8" s="46">
        <v>0</v>
      </c>
      <c r="P8" s="113">
        <f>O8+'13.10.2017'!P8</f>
        <v>22</v>
      </c>
      <c r="Q8" s="86">
        <v>0</v>
      </c>
      <c r="R8" s="85">
        <v>0</v>
      </c>
      <c r="S8" s="46">
        <v>0</v>
      </c>
      <c r="T8" s="106">
        <f>S8+'13.10.2017'!T8</f>
        <v>0</v>
      </c>
      <c r="U8" s="86">
        <v>0</v>
      </c>
      <c r="V8" s="87">
        <v>0</v>
      </c>
      <c r="W8" s="46">
        <v>0</v>
      </c>
      <c r="X8" s="106">
        <f>W8+'13.10.2017'!X8</f>
        <v>83</v>
      </c>
      <c r="Y8" s="87">
        <v>0</v>
      </c>
      <c r="Z8" s="92">
        <v>0</v>
      </c>
      <c r="AA8" s="46">
        <v>0</v>
      </c>
      <c r="AB8" s="106">
        <f>AA8+'13.10.2017'!AB8</f>
        <v>22</v>
      </c>
      <c r="AC8" s="86">
        <v>0</v>
      </c>
      <c r="AD8" s="93">
        <f t="shared" si="0"/>
        <v>7</v>
      </c>
      <c r="AE8" s="93">
        <f t="shared" si="0"/>
        <v>11</v>
      </c>
      <c r="AF8" s="93">
        <f>AB8+X8+P8+L8+H8+D8+T8</f>
        <v>815</v>
      </c>
      <c r="AG8" s="94">
        <f>AC8+Y8+Q8+M8+I8+E8+U8</f>
        <v>7</v>
      </c>
    </row>
    <row r="9" spans="1:33" s="33" customFormat="1" ht="45" customHeight="1" thickBot="1" x14ac:dyDescent="0.4">
      <c r="A9" s="34" t="s">
        <v>19</v>
      </c>
      <c r="B9" s="36">
        <v>0</v>
      </c>
      <c r="C9" s="35">
        <v>0</v>
      </c>
      <c r="D9" s="106">
        <f>C9+'13.10.2017'!D9</f>
        <v>7</v>
      </c>
      <c r="E9" s="26">
        <v>0</v>
      </c>
      <c r="F9" s="24">
        <v>2</v>
      </c>
      <c r="G9" s="35">
        <v>4</v>
      </c>
      <c r="H9" s="106">
        <f>G9+'13.10.2017'!H9</f>
        <v>189</v>
      </c>
      <c r="I9" s="26">
        <v>2</v>
      </c>
      <c r="J9" s="27">
        <v>0</v>
      </c>
      <c r="K9" s="35">
        <v>0</v>
      </c>
      <c r="L9" s="106">
        <f>K9+'13.10.2017'!L9</f>
        <v>16</v>
      </c>
      <c r="M9" s="28">
        <v>0</v>
      </c>
      <c r="N9" s="24">
        <v>0</v>
      </c>
      <c r="O9" s="35">
        <v>0</v>
      </c>
      <c r="P9" s="113">
        <f>O9+'13.10.2017'!P9</f>
        <v>0</v>
      </c>
      <c r="Q9" s="26">
        <v>0</v>
      </c>
      <c r="R9" s="24">
        <v>0</v>
      </c>
      <c r="S9" s="43">
        <v>0</v>
      </c>
      <c r="T9" s="106">
        <f>S9+'13.10.2017'!T9</f>
        <v>0</v>
      </c>
      <c r="U9" s="26">
        <v>0</v>
      </c>
      <c r="V9" s="27">
        <v>0</v>
      </c>
      <c r="W9" s="35">
        <v>0</v>
      </c>
      <c r="X9" s="106">
        <f>W9+'13.10.2017'!X9</f>
        <v>15</v>
      </c>
      <c r="Y9" s="27">
        <v>0</v>
      </c>
      <c r="Z9" s="36">
        <v>0</v>
      </c>
      <c r="AA9" s="35">
        <v>0</v>
      </c>
      <c r="AB9" s="106">
        <f>AA9+'13.10.2017'!AB9</f>
        <v>6</v>
      </c>
      <c r="AC9" s="26">
        <v>0</v>
      </c>
      <c r="AD9" s="37">
        <f t="shared" si="0"/>
        <v>2</v>
      </c>
      <c r="AE9" s="37">
        <f t="shared" si="0"/>
        <v>4</v>
      </c>
      <c r="AF9" s="37">
        <f t="shared" si="0"/>
        <v>233</v>
      </c>
      <c r="AG9" s="38">
        <f t="shared" si="0"/>
        <v>2</v>
      </c>
    </row>
    <row r="10" spans="1:33" s="33" customFormat="1" ht="45" customHeight="1" thickBot="1" x14ac:dyDescent="0.4">
      <c r="A10" s="44" t="s">
        <v>20</v>
      </c>
      <c r="B10" s="36">
        <v>0</v>
      </c>
      <c r="C10" s="25">
        <v>0</v>
      </c>
      <c r="D10" s="106">
        <f>C10+'13.10.2017'!D10</f>
        <v>0</v>
      </c>
      <c r="E10" s="26">
        <v>0</v>
      </c>
      <c r="F10" s="24">
        <v>0</v>
      </c>
      <c r="G10" s="25">
        <v>4</v>
      </c>
      <c r="H10" s="106">
        <f>G10+'13.10.2017'!H10</f>
        <v>29</v>
      </c>
      <c r="I10" s="26">
        <v>0</v>
      </c>
      <c r="J10" s="27">
        <v>0</v>
      </c>
      <c r="K10" s="25">
        <v>1</v>
      </c>
      <c r="L10" s="106">
        <f>K10+'13.10.2017'!L10</f>
        <v>9</v>
      </c>
      <c r="M10" s="28">
        <v>1</v>
      </c>
      <c r="N10" s="24">
        <v>0</v>
      </c>
      <c r="O10" s="45">
        <v>6</v>
      </c>
      <c r="P10" s="113">
        <f>O10+'13.10.2017'!P10</f>
        <v>81</v>
      </c>
      <c r="Q10" s="26">
        <v>0</v>
      </c>
      <c r="R10" s="24">
        <v>0</v>
      </c>
      <c r="S10" s="25">
        <v>0</v>
      </c>
      <c r="T10" s="106">
        <f>S10+'13.10.2017'!T10</f>
        <v>0</v>
      </c>
      <c r="U10" s="26">
        <v>0</v>
      </c>
      <c r="V10" s="27">
        <v>0</v>
      </c>
      <c r="W10" s="25">
        <v>0</v>
      </c>
      <c r="X10" s="106">
        <f>W10+'13.10.2017'!X10</f>
        <v>1</v>
      </c>
      <c r="Y10" s="27">
        <v>0</v>
      </c>
      <c r="Z10" s="36">
        <v>0</v>
      </c>
      <c r="AA10" s="46">
        <v>0</v>
      </c>
      <c r="AB10" s="106">
        <f>AA10+'13.10.2017'!AB10</f>
        <v>8</v>
      </c>
      <c r="AC10" s="26">
        <v>0</v>
      </c>
      <c r="AD10" s="40">
        <f>Z10+V10+N10+J10+F10+B11+R10</f>
        <v>0</v>
      </c>
      <c r="AE10" s="40">
        <f>AA10+W10+O10+K10+G10+C10+S10</f>
        <v>11</v>
      </c>
      <c r="AF10" s="40">
        <f t="shared" si="0"/>
        <v>128</v>
      </c>
      <c r="AG10" s="41">
        <f t="shared" si="0"/>
        <v>1</v>
      </c>
    </row>
    <row r="11" spans="1:33" s="33" customFormat="1" ht="45" customHeight="1" thickBot="1" x14ac:dyDescent="0.4">
      <c r="A11" s="34" t="s">
        <v>21</v>
      </c>
      <c r="B11" s="36">
        <v>0</v>
      </c>
      <c r="C11" s="35">
        <v>0</v>
      </c>
      <c r="D11" s="106">
        <f>C11+'13.10.2017'!D11</f>
        <v>2</v>
      </c>
      <c r="E11" s="26">
        <v>0</v>
      </c>
      <c r="F11" s="24">
        <v>5</v>
      </c>
      <c r="G11" s="35">
        <v>5</v>
      </c>
      <c r="H11" s="106">
        <f>G11+'13.10.2017'!H11</f>
        <v>172</v>
      </c>
      <c r="I11" s="26">
        <v>5</v>
      </c>
      <c r="J11" s="27">
        <v>1</v>
      </c>
      <c r="K11" s="35">
        <v>1</v>
      </c>
      <c r="L11" s="106">
        <f>K11+'13.10.2017'!L11</f>
        <v>83</v>
      </c>
      <c r="M11" s="28">
        <v>1</v>
      </c>
      <c r="N11" s="24">
        <v>0</v>
      </c>
      <c r="O11" s="35">
        <v>0</v>
      </c>
      <c r="P11" s="113">
        <f>O11+'13.10.2017'!P11</f>
        <v>0</v>
      </c>
      <c r="Q11" s="26">
        <v>0</v>
      </c>
      <c r="R11" s="24">
        <v>1</v>
      </c>
      <c r="S11" s="35">
        <v>1</v>
      </c>
      <c r="T11" s="106">
        <f>S11+'13.10.2017'!T11</f>
        <v>61</v>
      </c>
      <c r="U11" s="26">
        <v>1</v>
      </c>
      <c r="V11" s="27">
        <v>2</v>
      </c>
      <c r="W11" s="35">
        <v>2</v>
      </c>
      <c r="X11" s="106">
        <f>W11+'13.10.2017'!X11</f>
        <v>94</v>
      </c>
      <c r="Y11" s="27">
        <v>2</v>
      </c>
      <c r="Z11" s="36">
        <v>0</v>
      </c>
      <c r="AA11" s="35">
        <v>0</v>
      </c>
      <c r="AB11" s="106">
        <f>AA11+'13.10.2017'!AB11</f>
        <v>0</v>
      </c>
      <c r="AC11" s="26">
        <v>0</v>
      </c>
      <c r="AD11" s="37">
        <f>Z11+V11+N11+J11+F11+B11+R11</f>
        <v>9</v>
      </c>
      <c r="AE11" s="37">
        <f>AA11+W11+O11+K11+G11+C11+S11</f>
        <v>9</v>
      </c>
      <c r="AF11" s="37">
        <f t="shared" si="0"/>
        <v>412</v>
      </c>
      <c r="AG11" s="38">
        <f t="shared" si="0"/>
        <v>9</v>
      </c>
    </row>
    <row r="12" spans="1:33" s="33" customFormat="1" ht="45" customHeight="1" thickBot="1" x14ac:dyDescent="0.4">
      <c r="A12" s="34" t="s">
        <v>22</v>
      </c>
      <c r="B12" s="36">
        <v>0</v>
      </c>
      <c r="C12" s="35">
        <v>0</v>
      </c>
      <c r="D12" s="106">
        <f>C12+'13.10.2017'!D12</f>
        <v>37</v>
      </c>
      <c r="E12" s="26">
        <v>0</v>
      </c>
      <c r="F12" s="24">
        <v>1</v>
      </c>
      <c r="G12" s="35">
        <v>1</v>
      </c>
      <c r="H12" s="106">
        <f>G12+'13.10.2017'!H12</f>
        <v>53</v>
      </c>
      <c r="I12" s="26">
        <v>1</v>
      </c>
      <c r="J12" s="27">
        <v>1</v>
      </c>
      <c r="K12" s="35">
        <v>1</v>
      </c>
      <c r="L12" s="106">
        <f>K12+'13.10.2017'!L12</f>
        <v>54</v>
      </c>
      <c r="M12" s="28">
        <v>1</v>
      </c>
      <c r="N12" s="24">
        <v>0</v>
      </c>
      <c r="O12" s="35">
        <v>0</v>
      </c>
      <c r="P12" s="113">
        <f>O12+'13.10.2017'!P12</f>
        <v>0</v>
      </c>
      <c r="Q12" s="26">
        <v>0</v>
      </c>
      <c r="R12" s="24">
        <v>0</v>
      </c>
      <c r="S12" s="35">
        <v>0</v>
      </c>
      <c r="T12" s="106">
        <f>S12+'13.10.2017'!T12</f>
        <v>3</v>
      </c>
      <c r="U12" s="26">
        <v>0</v>
      </c>
      <c r="V12" s="27">
        <v>1</v>
      </c>
      <c r="W12" s="35">
        <v>1</v>
      </c>
      <c r="X12" s="106">
        <f>W12+'13.10.2017'!X12</f>
        <v>53</v>
      </c>
      <c r="Y12" s="27">
        <v>1</v>
      </c>
      <c r="Z12" s="36">
        <v>0</v>
      </c>
      <c r="AA12" s="35">
        <v>0</v>
      </c>
      <c r="AB12" s="106">
        <f>AA12+'13.10.2017'!AB12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200</v>
      </c>
      <c r="AG12" s="38">
        <f t="shared" si="0"/>
        <v>3</v>
      </c>
    </row>
    <row r="13" spans="1:33" s="42" customFormat="1" ht="45" customHeight="1" thickBot="1" x14ac:dyDescent="0.4">
      <c r="A13" s="39" t="s">
        <v>23</v>
      </c>
      <c r="B13" s="36">
        <v>0</v>
      </c>
      <c r="C13" s="25">
        <v>0</v>
      </c>
      <c r="D13" s="106">
        <f>C13+'13.10.2017'!D13</f>
        <v>0</v>
      </c>
      <c r="E13" s="26">
        <v>0</v>
      </c>
      <c r="F13" s="24">
        <v>2</v>
      </c>
      <c r="G13" s="25">
        <v>2</v>
      </c>
      <c r="H13" s="106">
        <f>G13+'13.10.2017'!H13</f>
        <v>66</v>
      </c>
      <c r="I13" s="26">
        <v>2</v>
      </c>
      <c r="J13" s="27">
        <v>1</v>
      </c>
      <c r="K13" s="25">
        <v>1</v>
      </c>
      <c r="L13" s="106">
        <f>K13+'13.10.2017'!L13</f>
        <v>105</v>
      </c>
      <c r="M13" s="28">
        <v>1</v>
      </c>
      <c r="N13" s="24">
        <v>0</v>
      </c>
      <c r="O13" s="25">
        <v>0</v>
      </c>
      <c r="P13" s="113">
        <f>O13+'13.10.2017'!P13</f>
        <v>0</v>
      </c>
      <c r="Q13" s="26">
        <v>0</v>
      </c>
      <c r="R13" s="24">
        <v>0</v>
      </c>
      <c r="S13" s="25">
        <v>0</v>
      </c>
      <c r="T13" s="106">
        <f>S13+'13.10.2017'!T13</f>
        <v>0</v>
      </c>
      <c r="U13" s="26">
        <v>0</v>
      </c>
      <c r="V13" s="27">
        <v>0</v>
      </c>
      <c r="W13" s="25">
        <v>0</v>
      </c>
      <c r="X13" s="106">
        <f>W13+'13.10.2017'!X13</f>
        <v>0</v>
      </c>
      <c r="Y13" s="27">
        <v>0</v>
      </c>
      <c r="Z13" s="36">
        <v>0</v>
      </c>
      <c r="AA13" s="25">
        <v>0</v>
      </c>
      <c r="AB13" s="106">
        <f>AA13+'13.10.2017'!AB13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171</v>
      </c>
      <c r="AG13" s="41">
        <f t="shared" si="0"/>
        <v>3</v>
      </c>
    </row>
    <row r="14" spans="1:33" s="33" customFormat="1" ht="45" customHeight="1" thickBot="1" x14ac:dyDescent="0.4">
      <c r="A14" s="47" t="s">
        <v>24</v>
      </c>
      <c r="B14" s="36">
        <v>0</v>
      </c>
      <c r="C14" s="35">
        <v>0</v>
      </c>
      <c r="D14" s="106">
        <f>C14+'13.10.2017'!D14</f>
        <v>0</v>
      </c>
      <c r="E14" s="26">
        <v>0</v>
      </c>
      <c r="F14" s="24">
        <v>4</v>
      </c>
      <c r="G14" s="35">
        <v>3</v>
      </c>
      <c r="H14" s="106">
        <f>G14+'13.10.2017'!H14</f>
        <v>89</v>
      </c>
      <c r="I14" s="26">
        <v>7</v>
      </c>
      <c r="J14" s="27">
        <v>0</v>
      </c>
      <c r="K14" s="35">
        <v>0</v>
      </c>
      <c r="L14" s="106">
        <f>K14+'13.10.2017'!L14</f>
        <v>0</v>
      </c>
      <c r="M14" s="28">
        <v>0</v>
      </c>
      <c r="N14" s="24">
        <v>1</v>
      </c>
      <c r="O14" s="35">
        <v>1</v>
      </c>
      <c r="P14" s="113">
        <f>O14+'13.10.2017'!P14</f>
        <v>18</v>
      </c>
      <c r="Q14" s="26">
        <v>2</v>
      </c>
      <c r="R14" s="24">
        <v>0</v>
      </c>
      <c r="S14" s="35">
        <v>0</v>
      </c>
      <c r="T14" s="106">
        <f>S14+'13.10.2017'!T14</f>
        <v>0</v>
      </c>
      <c r="U14" s="26">
        <v>0</v>
      </c>
      <c r="V14" s="27">
        <v>0</v>
      </c>
      <c r="W14" s="35">
        <v>0</v>
      </c>
      <c r="X14" s="106">
        <f>W14+'13.10.2017'!X14</f>
        <v>0</v>
      </c>
      <c r="Y14" s="27">
        <v>0</v>
      </c>
      <c r="Z14" s="36">
        <v>0</v>
      </c>
      <c r="AA14" s="35">
        <v>0</v>
      </c>
      <c r="AB14" s="106">
        <f>AA14+'13.10.2017'!AB14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107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9">
        <v>0</v>
      </c>
      <c r="C15" s="89">
        <v>0</v>
      </c>
      <c r="D15" s="106">
        <f>C15+'13.10.2017'!D15</f>
        <v>0</v>
      </c>
      <c r="E15" s="89">
        <v>0</v>
      </c>
      <c r="F15" s="89">
        <v>0</v>
      </c>
      <c r="G15" s="89">
        <v>0</v>
      </c>
      <c r="H15" s="106">
        <f>G15+'13.10.2017'!H15</f>
        <v>0</v>
      </c>
      <c r="I15" s="89">
        <v>0</v>
      </c>
      <c r="J15" s="89">
        <v>0</v>
      </c>
      <c r="K15" s="89">
        <v>0</v>
      </c>
      <c r="L15" s="106">
        <f>K15+'13.10.2017'!L15</f>
        <v>0</v>
      </c>
      <c r="M15" s="89">
        <v>0</v>
      </c>
      <c r="N15" s="89">
        <v>0</v>
      </c>
      <c r="O15" s="89">
        <v>0</v>
      </c>
      <c r="P15" s="113">
        <f>O15+'13.10.2017'!P15</f>
        <v>0</v>
      </c>
      <c r="Q15" s="89">
        <v>0</v>
      </c>
      <c r="R15" s="89">
        <v>0</v>
      </c>
      <c r="S15" s="89">
        <v>0</v>
      </c>
      <c r="T15" s="106">
        <f>S15+'13.10.2017'!T15</f>
        <v>0</v>
      </c>
      <c r="U15" s="89">
        <v>0</v>
      </c>
      <c r="V15" s="89">
        <v>0</v>
      </c>
      <c r="W15" s="89">
        <v>0</v>
      </c>
      <c r="X15" s="106">
        <f>W15+'13.10.2017'!X15</f>
        <v>0</v>
      </c>
      <c r="Y15" s="89">
        <v>0</v>
      </c>
      <c r="Z15" s="89">
        <v>0</v>
      </c>
      <c r="AA15" s="89">
        <v>0</v>
      </c>
      <c r="AB15" s="106">
        <f>AA15+'13.10.2017'!AB15</f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</row>
    <row r="16" spans="1:33" s="68" customFormat="1" ht="46.5" customHeight="1" thickBot="1" x14ac:dyDescent="0.4">
      <c r="A16" s="54" t="s">
        <v>26</v>
      </c>
      <c r="B16" s="100">
        <f>SUM(B7:B15)</f>
        <v>2</v>
      </c>
      <c r="C16" s="56">
        <f>C15+C14+C13+C12+C11+C10+C9+C8+C7+C6</f>
        <v>6</v>
      </c>
      <c r="D16" s="57">
        <f>SUM(D6:D15)</f>
        <v>255</v>
      </c>
      <c r="E16" s="101">
        <f>E15+E14+E13+E12+E11+E10+E9+E8+E7+E6</f>
        <v>3</v>
      </c>
      <c r="F16" s="102">
        <f>F15+F14+F13+F12++F11+F10+F9+F8+F7+F6</f>
        <v>15</v>
      </c>
      <c r="G16" s="60">
        <f t="shared" ref="G16:Y16" si="2">G15+G14+G13+G12+G11+G10+G9+G8+G7+G6</f>
        <v>24</v>
      </c>
      <c r="H16" s="60">
        <f t="shared" si="2"/>
        <v>1130</v>
      </c>
      <c r="I16" s="56">
        <f t="shared" si="2"/>
        <v>18</v>
      </c>
      <c r="J16" s="100">
        <f t="shared" si="2"/>
        <v>8</v>
      </c>
      <c r="K16" s="60">
        <f t="shared" si="2"/>
        <v>9</v>
      </c>
      <c r="L16" s="60">
        <f t="shared" si="2"/>
        <v>615</v>
      </c>
      <c r="M16" s="103">
        <f t="shared" si="2"/>
        <v>9</v>
      </c>
      <c r="N16" s="100">
        <f t="shared" si="2"/>
        <v>2</v>
      </c>
      <c r="O16" s="60">
        <f t="shared" si="2"/>
        <v>8</v>
      </c>
      <c r="P16" s="60">
        <f t="shared" si="2"/>
        <v>207</v>
      </c>
      <c r="Q16" s="103">
        <f t="shared" si="2"/>
        <v>3</v>
      </c>
      <c r="R16" s="100">
        <f t="shared" si="2"/>
        <v>3</v>
      </c>
      <c r="S16" s="60">
        <f t="shared" si="2"/>
        <v>5</v>
      </c>
      <c r="T16" s="60">
        <f t="shared" si="2"/>
        <v>168</v>
      </c>
      <c r="U16" s="103">
        <f t="shared" si="2"/>
        <v>3</v>
      </c>
      <c r="V16" s="102">
        <f t="shared" si="2"/>
        <v>5</v>
      </c>
      <c r="W16" s="60">
        <f t="shared" si="2"/>
        <v>9</v>
      </c>
      <c r="X16" s="60">
        <f t="shared" si="2"/>
        <v>470</v>
      </c>
      <c r="Y16" s="101">
        <f t="shared" si="2"/>
        <v>5</v>
      </c>
      <c r="Z16" s="104">
        <v>0</v>
      </c>
      <c r="AA16" s="60">
        <f>AA15+AA14+AA13+AA12+AA6+AA11+AA10+AA9+AA8+AA7</f>
        <v>0</v>
      </c>
      <c r="AB16" s="60">
        <f>AB15+AB14+AB13+AB12+AB11+AB10+AB9+AB8+AB7+AB6</f>
        <v>42</v>
      </c>
      <c r="AC16" s="103">
        <f>AC15+AC14+AC13+AC12++AC11+AC10+AC9+AC8+AC7+AC6</f>
        <v>0</v>
      </c>
      <c r="AD16" s="65">
        <f t="shared" si="1"/>
        <v>35</v>
      </c>
      <c r="AE16" s="66">
        <f t="shared" si="1"/>
        <v>61</v>
      </c>
      <c r="AF16" s="66">
        <f t="shared" si="0"/>
        <v>2887</v>
      </c>
      <c r="AG16" s="67">
        <f t="shared" si="0"/>
        <v>41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AD15" sqref="AD15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42833</v>
      </c>
      <c r="M3" s="121"/>
      <c r="N3" s="9" t="s">
        <v>2</v>
      </c>
      <c r="O3" s="121">
        <v>42839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5</v>
      </c>
      <c r="D6" s="25">
        <f>C6+'7.04.2017'!D6</f>
        <v>31</v>
      </c>
      <c r="E6" s="26">
        <v>0</v>
      </c>
      <c r="F6" s="24">
        <v>1</v>
      </c>
      <c r="G6" s="25">
        <v>26</v>
      </c>
      <c r="H6" s="25">
        <f>G6+'7.04.2017'!H6</f>
        <v>131</v>
      </c>
      <c r="I6" s="26">
        <v>1</v>
      </c>
      <c r="J6" s="27">
        <v>0</v>
      </c>
      <c r="K6" s="25">
        <v>0</v>
      </c>
      <c r="L6" s="25">
        <f>K6+'7.04.2017'!L6</f>
        <v>18</v>
      </c>
      <c r="M6" s="28">
        <v>0</v>
      </c>
      <c r="N6" s="24">
        <v>1</v>
      </c>
      <c r="O6" s="25">
        <v>4</v>
      </c>
      <c r="P6" s="25">
        <f>O6+'7.04.2017'!P6</f>
        <v>31</v>
      </c>
      <c r="Q6" s="26">
        <v>1</v>
      </c>
      <c r="R6" s="24">
        <v>1</v>
      </c>
      <c r="S6" s="25">
        <v>5</v>
      </c>
      <c r="T6" s="25">
        <f>S6+'7.04.2017'!T6</f>
        <v>35</v>
      </c>
      <c r="U6" s="26">
        <v>1</v>
      </c>
      <c r="V6" s="27">
        <v>1</v>
      </c>
      <c r="W6" s="25">
        <v>5</v>
      </c>
      <c r="X6" s="25">
        <f>W6+'7.04.2017'!X6</f>
        <v>79</v>
      </c>
      <c r="Y6" s="27">
        <v>1</v>
      </c>
      <c r="Z6" s="29">
        <v>0</v>
      </c>
      <c r="AA6" s="30">
        <v>0</v>
      </c>
      <c r="AB6" s="25">
        <f>AA6+'7.04.2017'!AB6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45</v>
      </c>
      <c r="AF6" s="31">
        <f t="shared" si="0"/>
        <v>325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C7+'7.04.2017'!D7</f>
        <v>0</v>
      </c>
      <c r="E7" s="26">
        <v>0</v>
      </c>
      <c r="F7" s="24">
        <v>2</v>
      </c>
      <c r="G7" s="35">
        <v>2</v>
      </c>
      <c r="H7" s="25">
        <f>G7+'7.04.2017'!H7</f>
        <v>5</v>
      </c>
      <c r="I7" s="26">
        <v>2</v>
      </c>
      <c r="J7" s="27">
        <v>2</v>
      </c>
      <c r="K7" s="35">
        <v>2</v>
      </c>
      <c r="L7" s="25">
        <f>K7+'7.04.2017'!L7</f>
        <v>3</v>
      </c>
      <c r="M7" s="28">
        <v>2</v>
      </c>
      <c r="N7" s="24">
        <v>0</v>
      </c>
      <c r="O7" s="35">
        <v>0</v>
      </c>
      <c r="P7" s="25">
        <f>O7+'7.04.2017'!P7</f>
        <v>0</v>
      </c>
      <c r="Q7" s="26">
        <v>0</v>
      </c>
      <c r="R7" s="24">
        <v>1</v>
      </c>
      <c r="S7" s="35">
        <v>1</v>
      </c>
      <c r="T7" s="25">
        <f>S7+'7.04.2017'!T7</f>
        <v>3</v>
      </c>
      <c r="U7" s="26">
        <v>1</v>
      </c>
      <c r="V7" s="27">
        <v>1</v>
      </c>
      <c r="W7" s="35">
        <v>1</v>
      </c>
      <c r="X7" s="25">
        <f>W7+'7.04.2017'!X7</f>
        <v>4</v>
      </c>
      <c r="Y7" s="27">
        <v>1</v>
      </c>
      <c r="Z7" s="36">
        <v>1</v>
      </c>
      <c r="AA7" s="35">
        <v>1</v>
      </c>
      <c r="AB7" s="25">
        <f>AA7+'7.04.2017'!AB7</f>
        <v>2</v>
      </c>
      <c r="AC7" s="26">
        <v>1</v>
      </c>
      <c r="AD7" s="37">
        <f t="shared" si="0"/>
        <v>7</v>
      </c>
      <c r="AE7" s="37">
        <f t="shared" si="0"/>
        <v>7</v>
      </c>
      <c r="AF7" s="37">
        <f t="shared" si="0"/>
        <v>17</v>
      </c>
      <c r="AG7" s="38">
        <f t="shared" si="0"/>
        <v>7</v>
      </c>
    </row>
    <row r="8" spans="1:33" s="42" customFormat="1" ht="45" customHeight="1" x14ac:dyDescent="0.35">
      <c r="A8" s="39" t="s">
        <v>18</v>
      </c>
      <c r="B8" s="24">
        <v>2</v>
      </c>
      <c r="C8" s="25">
        <v>9</v>
      </c>
      <c r="D8" s="25">
        <f>C8+'7.04.2017'!D8</f>
        <v>51</v>
      </c>
      <c r="E8" s="26">
        <v>3</v>
      </c>
      <c r="F8" s="24">
        <v>8</v>
      </c>
      <c r="G8" s="25">
        <v>27</v>
      </c>
      <c r="H8" s="25">
        <f>G8+'7.04.2017'!H8</f>
        <v>94</v>
      </c>
      <c r="I8" s="26">
        <v>10</v>
      </c>
      <c r="J8" s="27">
        <v>6</v>
      </c>
      <c r="K8" s="25">
        <v>7</v>
      </c>
      <c r="L8" s="25">
        <f>K8+'7.04.2017'!L8</f>
        <v>83</v>
      </c>
      <c r="M8" s="28">
        <v>7</v>
      </c>
      <c r="N8" s="24">
        <v>0</v>
      </c>
      <c r="O8" s="25">
        <v>5</v>
      </c>
      <c r="P8" s="25">
        <f>O8+'7.04.2017'!P8</f>
        <v>7</v>
      </c>
      <c r="Q8" s="26">
        <v>2</v>
      </c>
      <c r="R8" s="24">
        <v>0</v>
      </c>
      <c r="S8" s="25">
        <v>0</v>
      </c>
      <c r="T8" s="25">
        <f>S8+'7.04.2017'!T8</f>
        <v>0</v>
      </c>
      <c r="U8" s="26">
        <v>0</v>
      </c>
      <c r="V8" s="27">
        <v>0</v>
      </c>
      <c r="W8" s="25">
        <v>23</v>
      </c>
      <c r="X8" s="25">
        <f>W8+'7.04.2017'!X8</f>
        <v>34</v>
      </c>
      <c r="Y8" s="27">
        <v>6</v>
      </c>
      <c r="Z8" s="36">
        <v>0</v>
      </c>
      <c r="AA8" s="25">
        <v>1</v>
      </c>
      <c r="AB8" s="25">
        <f>AA8+'7.04.2017'!AB8</f>
        <v>13</v>
      </c>
      <c r="AC8" s="26">
        <v>0</v>
      </c>
      <c r="AD8" s="40">
        <f t="shared" si="0"/>
        <v>16</v>
      </c>
      <c r="AE8" s="40">
        <f t="shared" si="0"/>
        <v>72</v>
      </c>
      <c r="AF8" s="40">
        <f>AB8+X8+P8+L8+H8+D8+T8</f>
        <v>282</v>
      </c>
      <c r="AG8" s="41">
        <f>AC8+Y8+Q8+M8+I8+E8+U8</f>
        <v>28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C9+'7.04.2017'!D9</f>
        <v>1</v>
      </c>
      <c r="E9" s="26">
        <v>0</v>
      </c>
      <c r="F9" s="24">
        <v>4</v>
      </c>
      <c r="G9" s="35">
        <v>6</v>
      </c>
      <c r="H9" s="25">
        <f>G9+'7.04.2017'!H9</f>
        <v>57</v>
      </c>
      <c r="I9" s="26">
        <v>6</v>
      </c>
      <c r="J9" s="27">
        <v>1</v>
      </c>
      <c r="K9" s="35">
        <v>1</v>
      </c>
      <c r="L9" s="25">
        <f>K9+'7.04.2017'!L9</f>
        <v>16</v>
      </c>
      <c r="M9" s="28">
        <v>0</v>
      </c>
      <c r="N9" s="24">
        <v>0</v>
      </c>
      <c r="O9" s="35">
        <v>0</v>
      </c>
      <c r="P9" s="25">
        <f>O9+'7.04.2017'!P9</f>
        <v>0</v>
      </c>
      <c r="Q9" s="26">
        <v>0</v>
      </c>
      <c r="R9" s="24">
        <v>0</v>
      </c>
      <c r="S9" s="43">
        <v>0</v>
      </c>
      <c r="T9" s="25">
        <f>S9+'7.04.2017'!T9</f>
        <v>0</v>
      </c>
      <c r="U9" s="26">
        <v>0</v>
      </c>
      <c r="V9" s="27">
        <v>0</v>
      </c>
      <c r="W9" s="35">
        <v>0</v>
      </c>
      <c r="X9" s="25">
        <f>W9+'7.04.2017'!X9</f>
        <v>9</v>
      </c>
      <c r="Y9" s="27">
        <v>0</v>
      </c>
      <c r="Z9" s="36">
        <v>0</v>
      </c>
      <c r="AA9" s="35">
        <v>1</v>
      </c>
      <c r="AB9" s="25">
        <f>AA9+'7.04.2017'!AB9</f>
        <v>2</v>
      </c>
      <c r="AC9" s="26">
        <v>0</v>
      </c>
      <c r="AD9" s="37">
        <f t="shared" si="0"/>
        <v>5</v>
      </c>
      <c r="AE9" s="37">
        <f t="shared" si="0"/>
        <v>8</v>
      </c>
      <c r="AF9" s="37">
        <f t="shared" si="0"/>
        <v>85</v>
      </c>
      <c r="AG9" s="38">
        <f t="shared" si="0"/>
        <v>6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C10+'7.04.2017'!D10</f>
        <v>0</v>
      </c>
      <c r="E10" s="26">
        <v>0</v>
      </c>
      <c r="F10" s="24">
        <v>0</v>
      </c>
      <c r="G10" s="25">
        <v>1</v>
      </c>
      <c r="H10" s="25">
        <f>G10+'7.04.2017'!H10</f>
        <v>8</v>
      </c>
      <c r="I10" s="26">
        <v>1</v>
      </c>
      <c r="J10" s="27">
        <v>0</v>
      </c>
      <c r="K10" s="25">
        <v>0</v>
      </c>
      <c r="L10" s="25">
        <f>K10+'7.04.2017'!L10</f>
        <v>3</v>
      </c>
      <c r="M10" s="28">
        <v>0</v>
      </c>
      <c r="N10" s="24">
        <v>0</v>
      </c>
      <c r="O10" s="45">
        <v>0</v>
      </c>
      <c r="P10" s="25">
        <f>O10+'7.04.2017'!P10</f>
        <v>22</v>
      </c>
      <c r="Q10" s="26">
        <v>0</v>
      </c>
      <c r="R10" s="24">
        <v>0</v>
      </c>
      <c r="S10" s="25">
        <v>0</v>
      </c>
      <c r="T10" s="25">
        <f>S10+'7.04.2017'!T10</f>
        <v>0</v>
      </c>
      <c r="U10" s="26">
        <v>0</v>
      </c>
      <c r="V10" s="27">
        <v>0</v>
      </c>
      <c r="W10" s="25">
        <v>0</v>
      </c>
      <c r="X10" s="25">
        <f>W10+'7.04.2017'!X10</f>
        <v>0</v>
      </c>
      <c r="Y10" s="27">
        <v>0</v>
      </c>
      <c r="Z10" s="36">
        <v>1</v>
      </c>
      <c r="AA10" s="46">
        <v>1</v>
      </c>
      <c r="AB10" s="25">
        <f>AA10+'7.04.2017'!AB10</f>
        <v>3</v>
      </c>
      <c r="AC10" s="26">
        <v>0</v>
      </c>
      <c r="AD10" s="40">
        <f>Z10+V10+N10+J10+F10+B11+R10</f>
        <v>1</v>
      </c>
      <c r="AE10" s="40">
        <f>AA10+W10+O10+K10+G10+C10+S10</f>
        <v>2</v>
      </c>
      <c r="AF10" s="40">
        <f t="shared" si="0"/>
        <v>36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C11+'7.04.2017'!D11</f>
        <v>0</v>
      </c>
      <c r="E11" s="26">
        <v>0</v>
      </c>
      <c r="F11" s="24">
        <v>2</v>
      </c>
      <c r="G11" s="35">
        <v>3</v>
      </c>
      <c r="H11" s="25">
        <f>G11+'7.04.2017'!H11</f>
        <v>53</v>
      </c>
      <c r="I11" s="26">
        <v>3</v>
      </c>
      <c r="J11" s="27">
        <v>2</v>
      </c>
      <c r="K11" s="35">
        <v>2</v>
      </c>
      <c r="L11" s="25">
        <f>K11+'7.04.2017'!L11</f>
        <v>36</v>
      </c>
      <c r="M11" s="28">
        <v>2</v>
      </c>
      <c r="N11" s="24">
        <v>0</v>
      </c>
      <c r="O11" s="35">
        <v>0</v>
      </c>
      <c r="P11" s="25">
        <f>O11+'7.04.2017'!P11</f>
        <v>0</v>
      </c>
      <c r="Q11" s="26">
        <v>0</v>
      </c>
      <c r="R11" s="24">
        <v>1</v>
      </c>
      <c r="S11" s="35">
        <v>1</v>
      </c>
      <c r="T11" s="25">
        <f>S11+'7.04.2017'!T11</f>
        <v>30</v>
      </c>
      <c r="U11" s="26">
        <v>2</v>
      </c>
      <c r="V11" s="27">
        <v>3</v>
      </c>
      <c r="W11" s="35">
        <v>3</v>
      </c>
      <c r="X11" s="25">
        <f>W11+'7.04.2017'!X11</f>
        <v>38</v>
      </c>
      <c r="Y11" s="27">
        <v>2</v>
      </c>
      <c r="Z11" s="36">
        <v>0</v>
      </c>
      <c r="AA11" s="35">
        <v>0</v>
      </c>
      <c r="AB11" s="25">
        <f>AA11+'7.04.2017'!AB11</f>
        <v>0</v>
      </c>
      <c r="AC11" s="26">
        <v>0</v>
      </c>
      <c r="AD11" s="37">
        <f>Z11+V11+N11+J11+F11+B11+R11</f>
        <v>8</v>
      </c>
      <c r="AE11" s="37">
        <f>AA11+W11+O11+K11+G11+C11+S11</f>
        <v>9</v>
      </c>
      <c r="AF11" s="37">
        <f t="shared" si="0"/>
        <v>157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2</v>
      </c>
      <c r="C12" s="35">
        <v>2</v>
      </c>
      <c r="D12" s="25">
        <f>C12+'7.04.2017'!D12</f>
        <v>7</v>
      </c>
      <c r="E12" s="26">
        <v>1</v>
      </c>
      <c r="F12" s="24">
        <v>2</v>
      </c>
      <c r="G12" s="35">
        <v>2</v>
      </c>
      <c r="H12" s="25">
        <f>G12+'7.04.2017'!H12</f>
        <v>17</v>
      </c>
      <c r="I12" s="26">
        <v>2</v>
      </c>
      <c r="J12" s="27">
        <v>2</v>
      </c>
      <c r="K12" s="35">
        <v>2</v>
      </c>
      <c r="L12" s="25">
        <f>K12+'7.04.2017'!L12</f>
        <v>17</v>
      </c>
      <c r="M12" s="28">
        <v>2</v>
      </c>
      <c r="N12" s="24">
        <v>0</v>
      </c>
      <c r="O12" s="35">
        <v>0</v>
      </c>
      <c r="P12" s="25">
        <f>O12+'7.04.2017'!P12</f>
        <v>0</v>
      </c>
      <c r="Q12" s="26">
        <v>0</v>
      </c>
      <c r="R12" s="24">
        <v>1</v>
      </c>
      <c r="S12" s="35">
        <v>0</v>
      </c>
      <c r="T12" s="25">
        <f>S12+'7.04.2017'!T12</f>
        <v>2</v>
      </c>
      <c r="U12" s="26">
        <v>1</v>
      </c>
      <c r="V12" s="27">
        <v>3</v>
      </c>
      <c r="W12" s="35">
        <v>3</v>
      </c>
      <c r="X12" s="25">
        <f>W12+'7.04.2017'!X12</f>
        <v>16</v>
      </c>
      <c r="Y12" s="27">
        <v>1</v>
      </c>
      <c r="Z12" s="36">
        <v>0</v>
      </c>
      <c r="AA12" s="35">
        <v>0</v>
      </c>
      <c r="AB12" s="25">
        <f>AA12+'7.04.2017'!AB12</f>
        <v>0</v>
      </c>
      <c r="AC12" s="26">
        <v>0</v>
      </c>
      <c r="AD12" s="37">
        <f t="shared" ref="AD12:AE16" si="1">Z12+V12+N12+J12+F12+B12+R12</f>
        <v>10</v>
      </c>
      <c r="AE12" s="37">
        <f t="shared" si="1"/>
        <v>9</v>
      </c>
      <c r="AF12" s="37">
        <f t="shared" si="0"/>
        <v>59</v>
      </c>
      <c r="AG12" s="38">
        <f t="shared" si="0"/>
        <v>7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C13+'7.04.2017'!D13</f>
        <v>0</v>
      </c>
      <c r="E13" s="26">
        <v>0</v>
      </c>
      <c r="F13" s="24">
        <v>1</v>
      </c>
      <c r="G13" s="25">
        <v>1</v>
      </c>
      <c r="H13" s="25">
        <f>G13+'7.04.2017'!H13</f>
        <v>14</v>
      </c>
      <c r="I13" s="26">
        <v>1</v>
      </c>
      <c r="J13" s="27">
        <v>3</v>
      </c>
      <c r="K13" s="25">
        <v>3</v>
      </c>
      <c r="L13" s="25">
        <f>K13+'7.04.2017'!L13</f>
        <v>42</v>
      </c>
      <c r="M13" s="28">
        <v>3</v>
      </c>
      <c r="N13" s="24">
        <v>0</v>
      </c>
      <c r="O13" s="25">
        <v>0</v>
      </c>
      <c r="P13" s="25">
        <f>O13+'7.04.2017'!P13</f>
        <v>0</v>
      </c>
      <c r="Q13" s="26">
        <v>0</v>
      </c>
      <c r="R13" s="24">
        <v>0</v>
      </c>
      <c r="S13" s="25">
        <v>0</v>
      </c>
      <c r="T13" s="25">
        <f>S13+'7.04.2017'!T13</f>
        <v>0</v>
      </c>
      <c r="U13" s="26">
        <v>0</v>
      </c>
      <c r="V13" s="27">
        <v>0</v>
      </c>
      <c r="W13" s="25">
        <v>0</v>
      </c>
      <c r="X13" s="25">
        <f>W13+'7.04.2017'!X13</f>
        <v>0</v>
      </c>
      <c r="Y13" s="27">
        <v>0</v>
      </c>
      <c r="Z13" s="36">
        <v>0</v>
      </c>
      <c r="AA13" s="25">
        <v>0</v>
      </c>
      <c r="AB13" s="25">
        <f>AA13+'7.04.2017'!AB13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56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C14+'7.04.2017'!D14</f>
        <v>0</v>
      </c>
      <c r="E14" s="26">
        <v>0</v>
      </c>
      <c r="F14" s="24">
        <v>4</v>
      </c>
      <c r="G14" s="35">
        <v>3</v>
      </c>
      <c r="H14" s="25">
        <f>G14+'7.04.2017'!H14</f>
        <v>6</v>
      </c>
      <c r="I14" s="26">
        <v>7</v>
      </c>
      <c r="J14" s="27">
        <v>0</v>
      </c>
      <c r="K14" s="35">
        <v>0</v>
      </c>
      <c r="L14" s="25">
        <f>K14+'7.04.2017'!L14</f>
        <v>0</v>
      </c>
      <c r="M14" s="28">
        <v>0</v>
      </c>
      <c r="N14" s="24">
        <v>0</v>
      </c>
      <c r="O14" s="35">
        <v>0</v>
      </c>
      <c r="P14" s="25">
        <f>O14+'7.04.2017'!P14</f>
        <v>0</v>
      </c>
      <c r="Q14" s="26">
        <v>0</v>
      </c>
      <c r="R14" s="24">
        <v>0</v>
      </c>
      <c r="S14" s="35">
        <v>0</v>
      </c>
      <c r="T14" s="25">
        <f>S14+'7.04.2017'!T14</f>
        <v>0</v>
      </c>
      <c r="U14" s="26">
        <v>0</v>
      </c>
      <c r="V14" s="27">
        <v>0</v>
      </c>
      <c r="W14" s="35">
        <v>0</v>
      </c>
      <c r="X14" s="25">
        <f>W14+'7.04.2017'!X14</f>
        <v>0</v>
      </c>
      <c r="Y14" s="27">
        <v>0</v>
      </c>
      <c r="Z14" s="36">
        <v>0</v>
      </c>
      <c r="AA14" s="35">
        <v>0</v>
      </c>
      <c r="AB14" s="25">
        <f>AA14+'7.04.2017'!AB14</f>
        <v>0</v>
      </c>
      <c r="AC14" s="26">
        <v>0</v>
      </c>
      <c r="AD14" s="37">
        <f t="shared" si="1"/>
        <v>4</v>
      </c>
      <c r="AE14" s="37">
        <f t="shared" si="1"/>
        <v>3</v>
      </c>
      <c r="AF14" s="37">
        <f t="shared" si="0"/>
        <v>6</v>
      </c>
      <c r="AG14" s="38">
        <f t="shared" si="0"/>
        <v>7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C15+'7.04.2017'!D15</f>
        <v>0</v>
      </c>
      <c r="E15" s="26">
        <v>0</v>
      </c>
      <c r="F15" s="24">
        <v>0</v>
      </c>
      <c r="G15" s="49">
        <v>0</v>
      </c>
      <c r="H15" s="25">
        <f>G15+'7.04.2017'!H15</f>
        <v>0</v>
      </c>
      <c r="I15" s="26">
        <v>0</v>
      </c>
      <c r="J15" s="27">
        <v>0</v>
      </c>
      <c r="K15" s="49">
        <v>0</v>
      </c>
      <c r="L15" s="25">
        <f>K15+'7.04.2017'!L15</f>
        <v>0</v>
      </c>
      <c r="M15" s="28">
        <v>0</v>
      </c>
      <c r="N15" s="24">
        <v>0</v>
      </c>
      <c r="O15" s="49">
        <v>0</v>
      </c>
      <c r="P15" s="25">
        <f>O15+'7.04.2017'!P15</f>
        <v>0</v>
      </c>
      <c r="Q15" s="26">
        <v>0</v>
      </c>
      <c r="R15" s="24">
        <v>0</v>
      </c>
      <c r="S15" s="49">
        <v>0</v>
      </c>
      <c r="T15" s="25">
        <f>S15+'7.04.2017'!T15</f>
        <v>0</v>
      </c>
      <c r="U15" s="26">
        <v>0</v>
      </c>
      <c r="V15" s="27">
        <v>0</v>
      </c>
      <c r="W15" s="50">
        <v>0</v>
      </c>
      <c r="X15" s="25">
        <f>W15+'7.04.2017'!X15</f>
        <v>0</v>
      </c>
      <c r="Y15" s="27">
        <v>0</v>
      </c>
      <c r="Z15" s="51">
        <v>0</v>
      </c>
      <c r="AA15" s="49">
        <v>0</v>
      </c>
      <c r="AB15" s="25">
        <f>AA15+'7.04.2017'!AB15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4</v>
      </c>
      <c r="C16" s="56">
        <f>C15+C14+C13+C12+C11+C10+C9+C8+C7+C6</f>
        <v>16</v>
      </c>
      <c r="D16" s="57">
        <f>SUM(D6:D15)</f>
        <v>90</v>
      </c>
      <c r="E16" s="58">
        <f>E15+E14+E13+E12+E11+E10+E9+E8+E7+E6</f>
        <v>4</v>
      </c>
      <c r="F16" s="59">
        <f>F15+F14+F13+F12++F11+F10+F9+F8+F7+F6</f>
        <v>24</v>
      </c>
      <c r="G16" s="60">
        <f t="shared" ref="G16:Y16" si="2">G15+G14+G13+G12+G11+G10+G9+G8+G7+G6</f>
        <v>71</v>
      </c>
      <c r="H16" s="61">
        <f t="shared" si="2"/>
        <v>385</v>
      </c>
      <c r="I16" s="62">
        <f t="shared" si="2"/>
        <v>33</v>
      </c>
      <c r="J16" s="55">
        <f t="shared" si="2"/>
        <v>16</v>
      </c>
      <c r="K16" s="61">
        <f t="shared" si="2"/>
        <v>17</v>
      </c>
      <c r="L16" s="61">
        <f t="shared" si="2"/>
        <v>218</v>
      </c>
      <c r="M16" s="63">
        <f t="shared" si="2"/>
        <v>16</v>
      </c>
      <c r="N16" s="55">
        <f t="shared" si="2"/>
        <v>1</v>
      </c>
      <c r="O16" s="60">
        <f t="shared" si="2"/>
        <v>9</v>
      </c>
      <c r="P16" s="61">
        <f t="shared" si="2"/>
        <v>60</v>
      </c>
      <c r="Q16" s="63">
        <f t="shared" si="2"/>
        <v>3</v>
      </c>
      <c r="R16" s="55">
        <f t="shared" si="2"/>
        <v>4</v>
      </c>
      <c r="S16" s="60">
        <f t="shared" si="2"/>
        <v>7</v>
      </c>
      <c r="T16" s="60">
        <f t="shared" si="2"/>
        <v>70</v>
      </c>
      <c r="U16" s="63">
        <f t="shared" si="2"/>
        <v>5</v>
      </c>
      <c r="V16" s="59">
        <f t="shared" si="2"/>
        <v>8</v>
      </c>
      <c r="W16" s="61">
        <f t="shared" si="2"/>
        <v>35</v>
      </c>
      <c r="X16" s="61">
        <f t="shared" si="2"/>
        <v>180</v>
      </c>
      <c r="Y16" s="58">
        <f t="shared" si="2"/>
        <v>11</v>
      </c>
      <c r="Z16" s="64">
        <v>0</v>
      </c>
      <c r="AA16" s="60">
        <f>AA15+AA14+AA13+AA12+AA6+AA11+AA10+AA9+AA8+AA7</f>
        <v>4</v>
      </c>
      <c r="AB16" s="60">
        <f>AB15+AB14+AB13+AB12+AB11+AB10+AB9+AB8+AB7+AB6</f>
        <v>20</v>
      </c>
      <c r="AC16" s="63">
        <f>AC15+AC14+AC13+AC12++AC11+AC10+AC9+AC8+AC7+AC6</f>
        <v>1</v>
      </c>
      <c r="AD16" s="65">
        <f t="shared" si="1"/>
        <v>57</v>
      </c>
      <c r="AE16" s="66">
        <f t="shared" si="1"/>
        <v>159</v>
      </c>
      <c r="AF16" s="66">
        <f t="shared" si="0"/>
        <v>1023</v>
      </c>
      <c r="AG16" s="67">
        <f t="shared" si="0"/>
        <v>73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W6" sqref="W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42826</v>
      </c>
      <c r="M3" s="121"/>
      <c r="N3" s="9" t="s">
        <v>2</v>
      </c>
      <c r="O3" s="121">
        <v>42832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1</v>
      </c>
      <c r="D6" s="25">
        <f>C6+'31.03.2017'!D6</f>
        <v>26</v>
      </c>
      <c r="E6" s="26">
        <v>0</v>
      </c>
      <c r="F6" s="24">
        <v>1</v>
      </c>
      <c r="G6" s="25">
        <v>13</v>
      </c>
      <c r="H6" s="25">
        <f>G6+'31.03.2017'!H6</f>
        <v>105</v>
      </c>
      <c r="I6" s="26">
        <v>1</v>
      </c>
      <c r="J6" s="27">
        <v>0</v>
      </c>
      <c r="K6" s="25">
        <v>1</v>
      </c>
      <c r="L6" s="25">
        <f>K6+'31.03.2017'!L6</f>
        <v>18</v>
      </c>
      <c r="M6" s="28">
        <v>0</v>
      </c>
      <c r="N6" s="24">
        <v>1</v>
      </c>
      <c r="O6" s="25">
        <v>4</v>
      </c>
      <c r="P6" s="25">
        <f>O6+'31.03.2017'!P6</f>
        <v>27</v>
      </c>
      <c r="Q6" s="26">
        <v>1</v>
      </c>
      <c r="R6" s="24">
        <v>1</v>
      </c>
      <c r="S6" s="25">
        <v>3</v>
      </c>
      <c r="T6" s="25">
        <f>S6+'31.03.2017'!T6</f>
        <v>30</v>
      </c>
      <c r="U6" s="26">
        <v>1</v>
      </c>
      <c r="V6" s="27">
        <v>1</v>
      </c>
      <c r="W6" s="25">
        <v>0</v>
      </c>
      <c r="X6" s="25">
        <f>W6+'31.03.2017'!X6</f>
        <v>74</v>
      </c>
      <c r="Y6" s="27">
        <v>1</v>
      </c>
      <c r="Z6" s="29">
        <v>0</v>
      </c>
      <c r="AA6" s="30">
        <v>0</v>
      </c>
      <c r="AB6" s="25">
        <f>AA6+'31.03.2017'!AB6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22</v>
      </c>
      <c r="AF6" s="31">
        <f t="shared" si="0"/>
        <v>280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C7+'31.03.2017'!D7</f>
        <v>0</v>
      </c>
      <c r="E7" s="26">
        <v>0</v>
      </c>
      <c r="F7" s="24">
        <v>1</v>
      </c>
      <c r="G7" s="35">
        <v>1</v>
      </c>
      <c r="H7" s="25">
        <f>G7+'31.03.2017'!H7</f>
        <v>3</v>
      </c>
      <c r="I7" s="26">
        <v>2</v>
      </c>
      <c r="J7" s="27">
        <v>1</v>
      </c>
      <c r="K7" s="35">
        <v>1</v>
      </c>
      <c r="L7" s="25">
        <f>K7+'31.03.2017'!L7</f>
        <v>1</v>
      </c>
      <c r="M7" s="28">
        <v>2</v>
      </c>
      <c r="N7" s="24">
        <v>0</v>
      </c>
      <c r="O7" s="35">
        <v>0</v>
      </c>
      <c r="P7" s="25">
        <f>O7+'31.03.2017'!P7</f>
        <v>0</v>
      </c>
      <c r="Q7" s="26">
        <v>0</v>
      </c>
      <c r="R7" s="24">
        <v>1</v>
      </c>
      <c r="S7" s="35">
        <v>1</v>
      </c>
      <c r="T7" s="25">
        <f>S7+'31.03.2017'!T7</f>
        <v>2</v>
      </c>
      <c r="U7" s="26">
        <v>1</v>
      </c>
      <c r="V7" s="27">
        <v>1</v>
      </c>
      <c r="W7" s="35">
        <v>1</v>
      </c>
      <c r="X7" s="25">
        <f>W7+'31.03.2017'!X7</f>
        <v>3</v>
      </c>
      <c r="Y7" s="27">
        <v>1</v>
      </c>
      <c r="Z7" s="36">
        <v>1</v>
      </c>
      <c r="AA7" s="35">
        <v>1</v>
      </c>
      <c r="AB7" s="25">
        <f>AA7+'31.03.2017'!AB7</f>
        <v>1</v>
      </c>
      <c r="AC7" s="26">
        <v>1</v>
      </c>
      <c r="AD7" s="37">
        <f t="shared" si="0"/>
        <v>5</v>
      </c>
      <c r="AE7" s="37">
        <f t="shared" si="0"/>
        <v>5</v>
      </c>
      <c r="AF7" s="37">
        <f t="shared" si="0"/>
        <v>10</v>
      </c>
      <c r="AG7" s="38">
        <f t="shared" si="0"/>
        <v>7</v>
      </c>
    </row>
    <row r="8" spans="1:33" s="42" customFormat="1" ht="45" customHeight="1" x14ac:dyDescent="0.35">
      <c r="A8" s="39" t="s">
        <v>18</v>
      </c>
      <c r="B8" s="24">
        <v>2</v>
      </c>
      <c r="C8" s="25">
        <v>6</v>
      </c>
      <c r="D8" s="25">
        <f>C8+'31.03.2017'!D8</f>
        <v>42</v>
      </c>
      <c r="E8" s="26">
        <v>2</v>
      </c>
      <c r="F8" s="24">
        <v>1</v>
      </c>
      <c r="G8" s="25">
        <v>20</v>
      </c>
      <c r="H8" s="25">
        <f>G8+'31.03.2017'!H8</f>
        <v>67</v>
      </c>
      <c r="I8" s="26">
        <v>9</v>
      </c>
      <c r="J8" s="27">
        <v>5</v>
      </c>
      <c r="K8" s="25">
        <v>8</v>
      </c>
      <c r="L8" s="25">
        <f>K8+'31.03.2017'!L8</f>
        <v>76</v>
      </c>
      <c r="M8" s="28">
        <v>6</v>
      </c>
      <c r="N8" s="24">
        <v>0</v>
      </c>
      <c r="O8" s="25">
        <v>2</v>
      </c>
      <c r="P8" s="25">
        <f>O8+'31.03.2017'!P8</f>
        <v>2</v>
      </c>
      <c r="Q8" s="26">
        <v>1</v>
      </c>
      <c r="R8" s="24">
        <v>0</v>
      </c>
      <c r="S8" s="25">
        <v>0</v>
      </c>
      <c r="T8" s="25">
        <f>S8+'31.03.2017'!T8</f>
        <v>0</v>
      </c>
      <c r="U8" s="26">
        <v>0</v>
      </c>
      <c r="V8" s="27">
        <v>0</v>
      </c>
      <c r="W8" s="25">
        <v>11</v>
      </c>
      <c r="X8" s="25">
        <f>W8+'31.03.2017'!X8</f>
        <v>11</v>
      </c>
      <c r="Y8" s="27">
        <v>6</v>
      </c>
      <c r="Z8" s="36">
        <v>0</v>
      </c>
      <c r="AA8" s="25">
        <v>3</v>
      </c>
      <c r="AB8" s="25">
        <f>AA8+'31.03.2017'!AB8</f>
        <v>12</v>
      </c>
      <c r="AC8" s="26">
        <v>0</v>
      </c>
      <c r="AD8" s="40">
        <f t="shared" si="0"/>
        <v>8</v>
      </c>
      <c r="AE8" s="40">
        <f t="shared" si="0"/>
        <v>50</v>
      </c>
      <c r="AF8" s="40">
        <f>AB8+X8+P8+L8+H8+D8+T8</f>
        <v>210</v>
      </c>
      <c r="AG8" s="41">
        <f>AC8+Y8+Q8+M8+I8+E8+U8</f>
        <v>24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C9+'31.03.2017'!D9</f>
        <v>1</v>
      </c>
      <c r="E9" s="26">
        <v>0</v>
      </c>
      <c r="F9" s="24">
        <v>4</v>
      </c>
      <c r="G9" s="35">
        <v>8</v>
      </c>
      <c r="H9" s="25">
        <f>G9+'31.03.2017'!H9</f>
        <v>51</v>
      </c>
      <c r="I9" s="26">
        <v>4</v>
      </c>
      <c r="J9" s="27">
        <v>0</v>
      </c>
      <c r="K9" s="35">
        <v>0</v>
      </c>
      <c r="L9" s="25">
        <f>K9+'31.03.2017'!L9</f>
        <v>15</v>
      </c>
      <c r="M9" s="28">
        <v>1</v>
      </c>
      <c r="N9" s="24">
        <v>0</v>
      </c>
      <c r="O9" s="35">
        <v>0</v>
      </c>
      <c r="P9" s="25">
        <f>O9+'31.03.2017'!P9</f>
        <v>0</v>
      </c>
      <c r="Q9" s="26">
        <v>0</v>
      </c>
      <c r="R9" s="24">
        <v>0</v>
      </c>
      <c r="S9" s="43">
        <v>0</v>
      </c>
      <c r="T9" s="25">
        <f>S9+'31.03.2017'!T9</f>
        <v>0</v>
      </c>
      <c r="U9" s="26">
        <v>0</v>
      </c>
      <c r="V9" s="27">
        <v>0</v>
      </c>
      <c r="W9" s="35">
        <v>0</v>
      </c>
      <c r="X9" s="25">
        <f>W9+'31.03.2017'!X9</f>
        <v>9</v>
      </c>
      <c r="Y9" s="27">
        <v>0</v>
      </c>
      <c r="Z9" s="36">
        <v>0</v>
      </c>
      <c r="AA9" s="35">
        <v>0</v>
      </c>
      <c r="AB9" s="25">
        <f>AA9+'31.03.2017'!AB9</f>
        <v>1</v>
      </c>
      <c r="AC9" s="26">
        <v>0</v>
      </c>
      <c r="AD9" s="37">
        <f t="shared" si="0"/>
        <v>4</v>
      </c>
      <c r="AE9" s="37">
        <f t="shared" si="0"/>
        <v>8</v>
      </c>
      <c r="AF9" s="37">
        <f t="shared" si="0"/>
        <v>77</v>
      </c>
      <c r="AG9" s="38">
        <f t="shared" si="0"/>
        <v>5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C10+'31.03.2017'!D10</f>
        <v>0</v>
      </c>
      <c r="E10" s="26">
        <v>0</v>
      </c>
      <c r="F10" s="24">
        <v>0</v>
      </c>
      <c r="G10" s="25">
        <v>1</v>
      </c>
      <c r="H10" s="25">
        <f>G10+'31.03.2017'!H10</f>
        <v>7</v>
      </c>
      <c r="I10" s="26">
        <v>0</v>
      </c>
      <c r="J10" s="27">
        <v>0</v>
      </c>
      <c r="K10" s="25">
        <v>0</v>
      </c>
      <c r="L10" s="25">
        <f>K10+'31.03.2017'!L10</f>
        <v>3</v>
      </c>
      <c r="M10" s="28">
        <v>0</v>
      </c>
      <c r="N10" s="24">
        <v>1</v>
      </c>
      <c r="O10" s="45">
        <v>3</v>
      </c>
      <c r="P10" s="25">
        <f>O10+'31.03.2017'!P10</f>
        <v>22</v>
      </c>
      <c r="Q10" s="26">
        <v>0</v>
      </c>
      <c r="R10" s="24">
        <v>0</v>
      </c>
      <c r="S10" s="25">
        <v>0</v>
      </c>
      <c r="T10" s="25">
        <f>S10+'31.03.2017'!T10</f>
        <v>0</v>
      </c>
      <c r="U10" s="26">
        <v>0</v>
      </c>
      <c r="V10" s="27">
        <v>0</v>
      </c>
      <c r="W10" s="25">
        <v>0</v>
      </c>
      <c r="X10" s="25">
        <f>W10+'31.03.2017'!X10</f>
        <v>0</v>
      </c>
      <c r="Y10" s="27">
        <v>0</v>
      </c>
      <c r="Z10" s="36">
        <v>0</v>
      </c>
      <c r="AA10" s="46">
        <v>0</v>
      </c>
      <c r="AB10" s="25">
        <f>AA10+'31.03.2017'!AB10</f>
        <v>2</v>
      </c>
      <c r="AC10" s="26">
        <v>1</v>
      </c>
      <c r="AD10" s="40">
        <f>Z10+V10+N10+J10+F10+B11+R10</f>
        <v>1</v>
      </c>
      <c r="AE10" s="40">
        <f>AA10+W10+O10+K10+G10+C10+S10</f>
        <v>4</v>
      </c>
      <c r="AF10" s="40">
        <f t="shared" si="0"/>
        <v>34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C11+'31.03.2017'!D11</f>
        <v>0</v>
      </c>
      <c r="E11" s="26">
        <v>0</v>
      </c>
      <c r="F11" s="24">
        <v>3</v>
      </c>
      <c r="G11" s="35">
        <v>3</v>
      </c>
      <c r="H11" s="25">
        <f>G11+'31.03.2017'!H11</f>
        <v>50</v>
      </c>
      <c r="I11" s="26">
        <v>2</v>
      </c>
      <c r="J11" s="27">
        <v>2</v>
      </c>
      <c r="K11" s="35">
        <v>2</v>
      </c>
      <c r="L11" s="25">
        <f>K11+'31.03.2017'!L11</f>
        <v>34</v>
      </c>
      <c r="M11" s="28">
        <v>2</v>
      </c>
      <c r="N11" s="24">
        <v>0</v>
      </c>
      <c r="O11" s="35">
        <v>0</v>
      </c>
      <c r="P11" s="25">
        <f>O11+'31.03.2017'!P11</f>
        <v>0</v>
      </c>
      <c r="Q11" s="26">
        <v>0</v>
      </c>
      <c r="R11" s="24">
        <v>3</v>
      </c>
      <c r="S11" s="35">
        <v>3</v>
      </c>
      <c r="T11" s="25">
        <f>S11+'31.03.2017'!T11</f>
        <v>29</v>
      </c>
      <c r="U11" s="26">
        <v>1</v>
      </c>
      <c r="V11" s="27">
        <v>3</v>
      </c>
      <c r="W11" s="35">
        <v>3</v>
      </c>
      <c r="X11" s="25">
        <f>W11+'31.03.2017'!X11</f>
        <v>35</v>
      </c>
      <c r="Y11" s="27">
        <v>3</v>
      </c>
      <c r="Z11" s="36">
        <v>0</v>
      </c>
      <c r="AA11" s="35">
        <v>0</v>
      </c>
      <c r="AB11" s="25">
        <f>AA11+'31.03.2017'!AB11</f>
        <v>0</v>
      </c>
      <c r="AC11" s="26">
        <v>0</v>
      </c>
      <c r="AD11" s="37">
        <f>Z11+V11+N11+J11+F11+B11+R11</f>
        <v>11</v>
      </c>
      <c r="AE11" s="37">
        <f>AA11+W11+O11+K11+G11+C11+S11</f>
        <v>11</v>
      </c>
      <c r="AF11" s="37">
        <f t="shared" si="0"/>
        <v>148</v>
      </c>
      <c r="AG11" s="38">
        <f t="shared" si="0"/>
        <v>8</v>
      </c>
    </row>
    <row r="12" spans="1:33" s="33" customFormat="1" ht="45" customHeight="1" x14ac:dyDescent="0.35">
      <c r="A12" s="34" t="s">
        <v>22</v>
      </c>
      <c r="B12" s="24">
        <v>2</v>
      </c>
      <c r="C12" s="35">
        <v>0</v>
      </c>
      <c r="D12" s="25">
        <f>C12+'31.03.2017'!D12</f>
        <v>5</v>
      </c>
      <c r="E12" s="26">
        <v>1</v>
      </c>
      <c r="F12" s="24">
        <v>2</v>
      </c>
      <c r="G12" s="35">
        <v>2</v>
      </c>
      <c r="H12" s="25">
        <f>G12+'31.03.2017'!H12</f>
        <v>15</v>
      </c>
      <c r="I12" s="26">
        <v>2</v>
      </c>
      <c r="J12" s="27">
        <v>3</v>
      </c>
      <c r="K12" s="35">
        <v>1</v>
      </c>
      <c r="L12" s="25">
        <f>K12+'31.03.2017'!L12</f>
        <v>15</v>
      </c>
      <c r="M12" s="28">
        <v>2</v>
      </c>
      <c r="N12" s="24">
        <v>0</v>
      </c>
      <c r="O12" s="35">
        <v>0</v>
      </c>
      <c r="P12" s="25">
        <v>0</v>
      </c>
      <c r="Q12" s="26">
        <v>0</v>
      </c>
      <c r="R12" s="24">
        <v>0</v>
      </c>
      <c r="S12" s="35">
        <v>2</v>
      </c>
      <c r="T12" s="25">
        <f>S12+'31.03.2017'!T12</f>
        <v>2</v>
      </c>
      <c r="U12" s="26">
        <v>1</v>
      </c>
      <c r="V12" s="27">
        <v>3</v>
      </c>
      <c r="W12" s="35">
        <v>1</v>
      </c>
      <c r="X12" s="25">
        <f>W12+'31.03.2017'!X12</f>
        <v>13</v>
      </c>
      <c r="Y12" s="27">
        <v>2</v>
      </c>
      <c r="Z12" s="36">
        <v>0</v>
      </c>
      <c r="AA12" s="35">
        <v>0</v>
      </c>
      <c r="AB12" s="25">
        <f>AA12+'31.03.2017'!AB12</f>
        <v>0</v>
      </c>
      <c r="AC12" s="26">
        <v>0</v>
      </c>
      <c r="AD12" s="37">
        <f t="shared" ref="AD12:AE16" si="1">Z12+V12+N12+J12+F12+B12+R12</f>
        <v>10</v>
      </c>
      <c r="AE12" s="37">
        <f t="shared" si="1"/>
        <v>6</v>
      </c>
      <c r="AF12" s="37">
        <f t="shared" si="0"/>
        <v>50</v>
      </c>
      <c r="AG12" s="38">
        <f t="shared" si="0"/>
        <v>8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C13+'31.03.2017'!D13</f>
        <v>0</v>
      </c>
      <c r="E13" s="26">
        <v>0</v>
      </c>
      <c r="F13" s="24">
        <v>1</v>
      </c>
      <c r="G13" s="25">
        <v>1</v>
      </c>
      <c r="H13" s="25">
        <f>G13+'31.03.2017'!H13</f>
        <v>13</v>
      </c>
      <c r="I13" s="26">
        <v>1</v>
      </c>
      <c r="J13" s="27">
        <v>3</v>
      </c>
      <c r="K13" s="25">
        <v>3</v>
      </c>
      <c r="L13" s="25">
        <f>K13+'31.03.2017'!L13</f>
        <v>39</v>
      </c>
      <c r="M13" s="28">
        <v>3</v>
      </c>
      <c r="N13" s="24">
        <v>0</v>
      </c>
      <c r="O13" s="25">
        <v>0</v>
      </c>
      <c r="P13" s="25">
        <f>O13+'31.03.2017'!P13</f>
        <v>0</v>
      </c>
      <c r="Q13" s="26">
        <v>0</v>
      </c>
      <c r="R13" s="24">
        <v>0</v>
      </c>
      <c r="S13" s="25">
        <v>0</v>
      </c>
      <c r="T13" s="25">
        <f>S13+'31.03.2017'!T13</f>
        <v>0</v>
      </c>
      <c r="U13" s="26">
        <v>0</v>
      </c>
      <c r="V13" s="27">
        <v>0</v>
      </c>
      <c r="W13" s="25">
        <v>0</v>
      </c>
      <c r="X13" s="25">
        <f>W13+'31.03.2017'!X13</f>
        <v>0</v>
      </c>
      <c r="Y13" s="27">
        <v>0</v>
      </c>
      <c r="Z13" s="36">
        <v>0</v>
      </c>
      <c r="AA13" s="25">
        <v>0</v>
      </c>
      <c r="AB13" s="25">
        <f>AA13+'31.03.2017'!AB13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52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C14+'31.03.2017'!D14</f>
        <v>0</v>
      </c>
      <c r="E14" s="26">
        <v>0</v>
      </c>
      <c r="F14" s="24">
        <v>2</v>
      </c>
      <c r="G14" s="35">
        <v>3</v>
      </c>
      <c r="H14" s="25">
        <f>G14+'31.03.2017'!H14</f>
        <v>3</v>
      </c>
      <c r="I14" s="26">
        <v>7</v>
      </c>
      <c r="J14" s="27">
        <v>0</v>
      </c>
      <c r="K14" s="35">
        <v>0</v>
      </c>
      <c r="L14" s="25">
        <f>K14+'31.03.2017'!L14</f>
        <v>0</v>
      </c>
      <c r="M14" s="28">
        <v>0</v>
      </c>
      <c r="N14" s="24">
        <v>0</v>
      </c>
      <c r="O14" s="35">
        <v>0</v>
      </c>
      <c r="P14" s="25">
        <f>O14+'31.03.2017'!P14</f>
        <v>0</v>
      </c>
      <c r="Q14" s="26">
        <v>0</v>
      </c>
      <c r="R14" s="24">
        <v>0</v>
      </c>
      <c r="S14" s="35">
        <v>0</v>
      </c>
      <c r="T14" s="25">
        <f>S14+'31.03.2017'!T14</f>
        <v>0</v>
      </c>
      <c r="U14" s="26">
        <v>0</v>
      </c>
      <c r="V14" s="27">
        <v>0</v>
      </c>
      <c r="W14" s="35">
        <v>0</v>
      </c>
      <c r="X14" s="25">
        <f>W14+'31.03.2017'!X14</f>
        <v>0</v>
      </c>
      <c r="Y14" s="27">
        <v>0</v>
      </c>
      <c r="Z14" s="36">
        <v>0</v>
      </c>
      <c r="AA14" s="35">
        <v>0</v>
      </c>
      <c r="AB14" s="25">
        <f>AA14+'31.03.2017'!AB14</f>
        <v>0</v>
      </c>
      <c r="AC14" s="26">
        <v>0</v>
      </c>
      <c r="AD14" s="37">
        <f t="shared" si="1"/>
        <v>2</v>
      </c>
      <c r="AE14" s="37">
        <f t="shared" si="1"/>
        <v>3</v>
      </c>
      <c r="AF14" s="37">
        <f t="shared" si="0"/>
        <v>3</v>
      </c>
      <c r="AG14" s="38">
        <f t="shared" si="0"/>
        <v>7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C15+'31.03.2017'!D15</f>
        <v>0</v>
      </c>
      <c r="E15" s="26">
        <v>0</v>
      </c>
      <c r="F15" s="24">
        <v>0</v>
      </c>
      <c r="G15" s="49">
        <v>0</v>
      </c>
      <c r="H15" s="25">
        <f>G15+'31.03.2017'!H15</f>
        <v>0</v>
      </c>
      <c r="I15" s="26">
        <v>0</v>
      </c>
      <c r="J15" s="27">
        <v>0</v>
      </c>
      <c r="K15" s="49">
        <v>0</v>
      </c>
      <c r="L15" s="25">
        <f>K15+'31.03.2017'!L15</f>
        <v>0</v>
      </c>
      <c r="M15" s="28">
        <v>0</v>
      </c>
      <c r="N15" s="24">
        <v>0</v>
      </c>
      <c r="O15" s="49">
        <v>0</v>
      </c>
      <c r="P15" s="25">
        <f>O15+'31.03.2017'!P15</f>
        <v>0</v>
      </c>
      <c r="Q15" s="26">
        <v>0</v>
      </c>
      <c r="R15" s="24">
        <v>0</v>
      </c>
      <c r="S15" s="49">
        <v>0</v>
      </c>
      <c r="T15" s="25">
        <f>S15+'31.03.2017'!T15</f>
        <v>0</v>
      </c>
      <c r="U15" s="26">
        <v>0</v>
      </c>
      <c r="V15" s="27">
        <v>0</v>
      </c>
      <c r="W15" s="50">
        <v>0</v>
      </c>
      <c r="X15" s="25">
        <f>W15+'31.03.2017'!X15</f>
        <v>0</v>
      </c>
      <c r="Y15" s="27">
        <v>0</v>
      </c>
      <c r="Z15" s="51">
        <v>0</v>
      </c>
      <c r="AA15" s="49">
        <v>0</v>
      </c>
      <c r="AB15" s="25">
        <f>AA15+'31.03.2017'!AB15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4</v>
      </c>
      <c r="C16" s="56">
        <f>C15+C14+C13+C12+C11+C10+C9+C8+C7+C6</f>
        <v>7</v>
      </c>
      <c r="D16" s="57">
        <f>SUM(D6:D15)</f>
        <v>74</v>
      </c>
      <c r="E16" s="58">
        <f>E15+E14+E13+E12+E11+E10+E9+E8+E7+E6</f>
        <v>3</v>
      </c>
      <c r="F16" s="59">
        <f>F15+F14+F13+F12++F11+F10+F9+F8+F7+F6</f>
        <v>15</v>
      </c>
      <c r="G16" s="60">
        <f t="shared" ref="G16:Y16" si="2">G15+G14+G13+G12+G11+G10+G9+G8+G7+G6</f>
        <v>52</v>
      </c>
      <c r="H16" s="61">
        <f t="shared" si="2"/>
        <v>314</v>
      </c>
      <c r="I16" s="62">
        <f t="shared" si="2"/>
        <v>28</v>
      </c>
      <c r="J16" s="55">
        <f t="shared" si="2"/>
        <v>14</v>
      </c>
      <c r="K16" s="61">
        <f t="shared" si="2"/>
        <v>16</v>
      </c>
      <c r="L16" s="61">
        <f t="shared" si="2"/>
        <v>201</v>
      </c>
      <c r="M16" s="63">
        <f t="shared" si="2"/>
        <v>16</v>
      </c>
      <c r="N16" s="55">
        <f t="shared" si="2"/>
        <v>2</v>
      </c>
      <c r="O16" s="60">
        <f t="shared" si="2"/>
        <v>9</v>
      </c>
      <c r="P16" s="61">
        <f t="shared" si="2"/>
        <v>51</v>
      </c>
      <c r="Q16" s="63">
        <f t="shared" si="2"/>
        <v>2</v>
      </c>
      <c r="R16" s="55">
        <f t="shared" si="2"/>
        <v>5</v>
      </c>
      <c r="S16" s="60">
        <f t="shared" si="2"/>
        <v>9</v>
      </c>
      <c r="T16" s="60">
        <f t="shared" si="2"/>
        <v>63</v>
      </c>
      <c r="U16" s="63">
        <f t="shared" si="2"/>
        <v>4</v>
      </c>
      <c r="V16" s="59">
        <f t="shared" si="2"/>
        <v>8</v>
      </c>
      <c r="W16" s="61">
        <f t="shared" si="2"/>
        <v>16</v>
      </c>
      <c r="X16" s="61">
        <f t="shared" si="2"/>
        <v>145</v>
      </c>
      <c r="Y16" s="58">
        <f t="shared" si="2"/>
        <v>13</v>
      </c>
      <c r="Z16" s="64">
        <v>0</v>
      </c>
      <c r="AA16" s="60">
        <f>AA15+AA14+AA13+AA12+AA6+AA11+AA10+AA9+AA8+AA7</f>
        <v>4</v>
      </c>
      <c r="AB16" s="60">
        <f>AB15+AB14+AB13+AB12+AB11+AB10+AB9+AB8+AB7+AB6</f>
        <v>16</v>
      </c>
      <c r="AC16" s="63">
        <f>AC15+AC14+AC13+AC12++AC11+AC10+AC9+AC8+AC7+AC6</f>
        <v>2</v>
      </c>
      <c r="AD16" s="65">
        <f t="shared" si="1"/>
        <v>48</v>
      </c>
      <c r="AE16" s="66">
        <f t="shared" si="1"/>
        <v>113</v>
      </c>
      <c r="AF16" s="66">
        <f t="shared" si="0"/>
        <v>864</v>
      </c>
      <c r="AG16" s="67">
        <f t="shared" si="0"/>
        <v>68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AD15" sqref="AD15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42819</v>
      </c>
      <c r="M3" s="121"/>
      <c r="N3" s="9" t="s">
        <v>2</v>
      </c>
      <c r="O3" s="121">
        <v>42825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3</v>
      </c>
      <c r="D6" s="25">
        <f>C6+'24.03.2017'!D6</f>
        <v>25</v>
      </c>
      <c r="E6" s="26">
        <v>0</v>
      </c>
      <c r="F6" s="24">
        <v>1</v>
      </c>
      <c r="G6" s="25">
        <v>16</v>
      </c>
      <c r="H6" s="25">
        <f>G6+'24.03.2017'!H6</f>
        <v>92</v>
      </c>
      <c r="I6" s="26">
        <v>1</v>
      </c>
      <c r="J6" s="27">
        <v>0</v>
      </c>
      <c r="K6" s="25">
        <v>2</v>
      </c>
      <c r="L6" s="25">
        <f>K6+'24.03.2017'!L6</f>
        <v>17</v>
      </c>
      <c r="M6" s="28">
        <v>0</v>
      </c>
      <c r="N6" s="24">
        <v>1</v>
      </c>
      <c r="O6" s="25">
        <v>2</v>
      </c>
      <c r="P6" s="25">
        <f>O6+'24.03.2017'!P6</f>
        <v>23</v>
      </c>
      <c r="Q6" s="26">
        <v>1</v>
      </c>
      <c r="R6" s="24">
        <v>1</v>
      </c>
      <c r="S6" s="25">
        <v>3</v>
      </c>
      <c r="T6" s="25">
        <f>S6+'24.03.2017'!T6</f>
        <v>27</v>
      </c>
      <c r="U6" s="26">
        <v>1</v>
      </c>
      <c r="V6" s="27">
        <v>1</v>
      </c>
      <c r="W6" s="25">
        <v>7</v>
      </c>
      <c r="X6" s="25">
        <f>W6+'24.03.2017'!X6</f>
        <v>74</v>
      </c>
      <c r="Y6" s="27">
        <v>1</v>
      </c>
      <c r="Z6" s="29">
        <v>0</v>
      </c>
      <c r="AA6" s="30">
        <v>0</v>
      </c>
      <c r="AB6" s="25">
        <f>AA6+'24.03.2017'!AB6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33</v>
      </c>
      <c r="AF6" s="31">
        <f t="shared" si="0"/>
        <v>258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C7+'24.03.2017'!D7</f>
        <v>0</v>
      </c>
      <c r="E7" s="26">
        <v>0</v>
      </c>
      <c r="F7" s="24">
        <v>0</v>
      </c>
      <c r="G7" s="35">
        <v>0</v>
      </c>
      <c r="H7" s="25">
        <f>G7+'24.03.2017'!H7</f>
        <v>2</v>
      </c>
      <c r="I7" s="26">
        <v>1</v>
      </c>
      <c r="J7" s="27">
        <v>0</v>
      </c>
      <c r="K7" s="35">
        <v>0</v>
      </c>
      <c r="L7" s="25">
        <f>K7+'24.03.2017'!L7</f>
        <v>0</v>
      </c>
      <c r="M7" s="28">
        <v>1</v>
      </c>
      <c r="N7" s="24">
        <v>0</v>
      </c>
      <c r="O7" s="35">
        <v>0</v>
      </c>
      <c r="P7" s="25">
        <f>O7+'24.03.2017'!P7</f>
        <v>0</v>
      </c>
      <c r="Q7" s="26">
        <v>0</v>
      </c>
      <c r="R7" s="24">
        <v>0</v>
      </c>
      <c r="S7" s="35">
        <v>0</v>
      </c>
      <c r="T7" s="25">
        <f>S7+'24.03.2017'!T7</f>
        <v>1</v>
      </c>
      <c r="U7" s="26">
        <v>1</v>
      </c>
      <c r="V7" s="27">
        <v>0</v>
      </c>
      <c r="W7" s="35">
        <v>0</v>
      </c>
      <c r="X7" s="25">
        <f>W7+'24.03.2017'!X7</f>
        <v>2</v>
      </c>
      <c r="Y7" s="27">
        <v>1</v>
      </c>
      <c r="Z7" s="36">
        <v>0</v>
      </c>
      <c r="AA7" s="35">
        <v>0</v>
      </c>
      <c r="AB7" s="25">
        <f>AA7+'24.03.2017'!AB7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5</v>
      </c>
      <c r="AG7" s="38">
        <f t="shared" si="0"/>
        <v>4</v>
      </c>
    </row>
    <row r="8" spans="1:33" s="42" customFormat="1" ht="45" customHeight="1" x14ac:dyDescent="0.35">
      <c r="A8" s="39" t="s">
        <v>18</v>
      </c>
      <c r="B8" s="24">
        <v>2</v>
      </c>
      <c r="C8" s="25">
        <v>4</v>
      </c>
      <c r="D8" s="25">
        <f>C8+'24.03.2017'!D8</f>
        <v>36</v>
      </c>
      <c r="E8" s="26">
        <v>2</v>
      </c>
      <c r="F8" s="24">
        <v>1</v>
      </c>
      <c r="G8" s="25">
        <v>10</v>
      </c>
      <c r="H8" s="25">
        <f>G8+'24.03.2017'!H8</f>
        <v>47</v>
      </c>
      <c r="I8" s="26">
        <v>2</v>
      </c>
      <c r="J8" s="27">
        <v>5</v>
      </c>
      <c r="K8" s="25">
        <v>6</v>
      </c>
      <c r="L8" s="25">
        <f>K8+'24.03.2017'!L8</f>
        <v>68</v>
      </c>
      <c r="M8" s="28">
        <v>5</v>
      </c>
      <c r="N8" s="24">
        <v>0</v>
      </c>
      <c r="O8" s="25">
        <v>0</v>
      </c>
      <c r="P8" s="25">
        <f>O8+'24.03.2017'!P8</f>
        <v>0</v>
      </c>
      <c r="Q8" s="26">
        <v>0</v>
      </c>
      <c r="R8" s="24">
        <v>0</v>
      </c>
      <c r="S8" s="25">
        <v>0</v>
      </c>
      <c r="T8" s="25">
        <f>S8+'24.03.2017'!T8</f>
        <v>0</v>
      </c>
      <c r="U8" s="26">
        <v>0</v>
      </c>
      <c r="V8" s="27">
        <v>0</v>
      </c>
      <c r="W8" s="25">
        <v>0</v>
      </c>
      <c r="X8" s="25">
        <f>W8+'24.03.2017'!X8</f>
        <v>0</v>
      </c>
      <c r="Y8" s="27">
        <v>0</v>
      </c>
      <c r="Z8" s="36">
        <v>0</v>
      </c>
      <c r="AA8" s="25">
        <v>0</v>
      </c>
      <c r="AB8" s="25">
        <f>AA8+'24.03.2017'!AB8</f>
        <v>9</v>
      </c>
      <c r="AC8" s="26">
        <v>0</v>
      </c>
      <c r="AD8" s="40">
        <f t="shared" si="0"/>
        <v>8</v>
      </c>
      <c r="AE8" s="40">
        <f t="shared" si="0"/>
        <v>20</v>
      </c>
      <c r="AF8" s="40">
        <f>AB8+X8+P8+L8+H8+D8+T8</f>
        <v>160</v>
      </c>
      <c r="AG8" s="41">
        <f>AC8+Y8+Q8+M8+I8+E8+U8</f>
        <v>9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C9+'24.03.2017'!D9</f>
        <v>1</v>
      </c>
      <c r="E9" s="26">
        <v>0</v>
      </c>
      <c r="F9" s="24">
        <v>4</v>
      </c>
      <c r="G9" s="35">
        <v>2</v>
      </c>
      <c r="H9" s="25">
        <f>G9+'24.03.2017'!H9</f>
        <v>43</v>
      </c>
      <c r="I9" s="26">
        <v>4</v>
      </c>
      <c r="J9" s="27">
        <v>0</v>
      </c>
      <c r="K9" s="35">
        <v>0</v>
      </c>
      <c r="L9" s="25">
        <f>K9+'24.03.2017'!L9</f>
        <v>15</v>
      </c>
      <c r="M9" s="28">
        <v>0</v>
      </c>
      <c r="N9" s="24">
        <v>0</v>
      </c>
      <c r="O9" s="35">
        <v>0</v>
      </c>
      <c r="P9" s="25">
        <f>O9+'24.03.2017'!P9</f>
        <v>0</v>
      </c>
      <c r="Q9" s="26">
        <v>0</v>
      </c>
      <c r="R9" s="24">
        <v>0</v>
      </c>
      <c r="S9" s="43">
        <v>0</v>
      </c>
      <c r="T9" s="25">
        <f>S9+'24.03.2017'!T9</f>
        <v>0</v>
      </c>
      <c r="U9" s="26">
        <v>0</v>
      </c>
      <c r="V9" s="27">
        <v>0</v>
      </c>
      <c r="W9" s="35">
        <v>0</v>
      </c>
      <c r="X9" s="25">
        <f>W9+'24.03.2017'!X9</f>
        <v>9</v>
      </c>
      <c r="Y9" s="27">
        <v>0</v>
      </c>
      <c r="Z9" s="36">
        <v>0</v>
      </c>
      <c r="AA9" s="35">
        <v>0</v>
      </c>
      <c r="AB9" s="25">
        <f>AA9+'24.03.2017'!AB9</f>
        <v>1</v>
      </c>
      <c r="AC9" s="26">
        <v>0</v>
      </c>
      <c r="AD9" s="37">
        <f t="shared" si="0"/>
        <v>4</v>
      </c>
      <c r="AE9" s="37">
        <f t="shared" si="0"/>
        <v>2</v>
      </c>
      <c r="AF9" s="37">
        <f t="shared" si="0"/>
        <v>69</v>
      </c>
      <c r="AG9" s="38">
        <f t="shared" si="0"/>
        <v>4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C10+'24.03.2017'!D10</f>
        <v>0</v>
      </c>
      <c r="E10" s="26">
        <v>0</v>
      </c>
      <c r="F10" s="24">
        <v>0</v>
      </c>
      <c r="G10" s="25">
        <v>2</v>
      </c>
      <c r="H10" s="25">
        <f>G10+'24.03.2017'!H10</f>
        <v>6</v>
      </c>
      <c r="I10" s="26">
        <v>0</v>
      </c>
      <c r="J10" s="27">
        <v>1</v>
      </c>
      <c r="K10" s="25">
        <v>1</v>
      </c>
      <c r="L10" s="25">
        <f>K10+'24.03.2017'!L10</f>
        <v>3</v>
      </c>
      <c r="M10" s="28">
        <v>0</v>
      </c>
      <c r="N10" s="24">
        <v>0</v>
      </c>
      <c r="O10" s="45">
        <v>2</v>
      </c>
      <c r="P10" s="25">
        <f>O10+'24.03.2017'!P10</f>
        <v>19</v>
      </c>
      <c r="Q10" s="26">
        <v>1</v>
      </c>
      <c r="R10" s="24">
        <v>0</v>
      </c>
      <c r="S10" s="25">
        <v>0</v>
      </c>
      <c r="T10" s="25">
        <f>S10+'24.03.2017'!T10</f>
        <v>0</v>
      </c>
      <c r="U10" s="26">
        <v>0</v>
      </c>
      <c r="V10" s="27">
        <v>0</v>
      </c>
      <c r="W10" s="25">
        <v>0</v>
      </c>
      <c r="X10" s="25">
        <f>W10+'24.03.2017'!X10</f>
        <v>0</v>
      </c>
      <c r="Y10" s="27">
        <v>0</v>
      </c>
      <c r="Z10" s="36">
        <v>0</v>
      </c>
      <c r="AA10" s="46">
        <v>0</v>
      </c>
      <c r="AB10" s="25">
        <f>AA10+'24.03.2017'!AB10</f>
        <v>2</v>
      </c>
      <c r="AC10" s="26">
        <v>0</v>
      </c>
      <c r="AD10" s="40">
        <f>Z10+V10+N10+J10+F10+B11+R10</f>
        <v>1</v>
      </c>
      <c r="AE10" s="40">
        <f>AA10+W10+O10+K10+G10+C10+S10</f>
        <v>5</v>
      </c>
      <c r="AF10" s="40">
        <f t="shared" si="0"/>
        <v>30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C11+'24.03.2017'!D11</f>
        <v>0</v>
      </c>
      <c r="E11" s="26">
        <v>0</v>
      </c>
      <c r="F11" s="24">
        <v>4</v>
      </c>
      <c r="G11" s="35">
        <v>4</v>
      </c>
      <c r="H11" s="25">
        <f>G11+'24.03.2017'!H11</f>
        <v>47</v>
      </c>
      <c r="I11" s="26">
        <v>3</v>
      </c>
      <c r="J11" s="27">
        <v>2</v>
      </c>
      <c r="K11" s="35">
        <v>2</v>
      </c>
      <c r="L11" s="25">
        <f>K11+'24.03.2017'!L11</f>
        <v>32</v>
      </c>
      <c r="M11" s="28">
        <v>2</v>
      </c>
      <c r="N11" s="24">
        <v>0</v>
      </c>
      <c r="O11" s="35">
        <v>0</v>
      </c>
      <c r="P11" s="25">
        <f>O11+'24.03.2017'!P11</f>
        <v>0</v>
      </c>
      <c r="Q11" s="26">
        <v>0</v>
      </c>
      <c r="R11" s="24">
        <v>2</v>
      </c>
      <c r="S11" s="35">
        <v>3</v>
      </c>
      <c r="T11" s="25">
        <f>S11+'24.03.2017'!T11</f>
        <v>26</v>
      </c>
      <c r="U11" s="26">
        <v>3</v>
      </c>
      <c r="V11" s="27">
        <v>3</v>
      </c>
      <c r="W11" s="35">
        <v>3</v>
      </c>
      <c r="X11" s="25">
        <f>W11+'24.03.2017'!X11</f>
        <v>32</v>
      </c>
      <c r="Y11" s="27">
        <v>3</v>
      </c>
      <c r="Z11" s="36">
        <v>0</v>
      </c>
      <c r="AA11" s="35">
        <v>0</v>
      </c>
      <c r="AB11" s="25">
        <f>AA11+'24.03.2017'!AB11</f>
        <v>0</v>
      </c>
      <c r="AC11" s="26">
        <v>0</v>
      </c>
      <c r="AD11" s="37">
        <f>Z11+V11+N11+J11+F11+B11+R11</f>
        <v>11</v>
      </c>
      <c r="AE11" s="37">
        <f>AA11+W11+O11+K11+G11+C11+S11</f>
        <v>12</v>
      </c>
      <c r="AF11" s="37">
        <f t="shared" si="0"/>
        <v>137</v>
      </c>
      <c r="AG11" s="38">
        <f t="shared" si="0"/>
        <v>11</v>
      </c>
    </row>
    <row r="12" spans="1:33" s="33" customFormat="1" ht="45" customHeight="1" x14ac:dyDescent="0.35">
      <c r="A12" s="34" t="s">
        <v>22</v>
      </c>
      <c r="B12" s="24">
        <v>1</v>
      </c>
      <c r="C12" s="35">
        <v>1</v>
      </c>
      <c r="D12" s="25">
        <f>C12+'24.03.2017'!D12</f>
        <v>5</v>
      </c>
      <c r="E12" s="26">
        <v>2</v>
      </c>
      <c r="F12" s="24">
        <v>2</v>
      </c>
      <c r="G12" s="35">
        <v>2</v>
      </c>
      <c r="H12" s="25">
        <f>G12+'24.03.2017'!H12</f>
        <v>13</v>
      </c>
      <c r="I12" s="26">
        <v>2</v>
      </c>
      <c r="J12" s="27">
        <v>3</v>
      </c>
      <c r="K12" s="35">
        <v>3</v>
      </c>
      <c r="L12" s="25">
        <f>K12+'24.03.2017'!L12</f>
        <v>14</v>
      </c>
      <c r="M12" s="28">
        <v>3</v>
      </c>
      <c r="N12" s="24">
        <v>0</v>
      </c>
      <c r="O12" s="35">
        <v>0</v>
      </c>
      <c r="P12" s="25">
        <f>O12+'24.03.2017'!P12</f>
        <v>0</v>
      </c>
      <c r="Q12" s="26">
        <v>0</v>
      </c>
      <c r="R12" s="24">
        <v>0</v>
      </c>
      <c r="S12" s="35">
        <v>0</v>
      </c>
      <c r="T12" s="25">
        <f>S12+'24.03.2017'!T12</f>
        <v>0</v>
      </c>
      <c r="U12" s="26">
        <v>0</v>
      </c>
      <c r="V12" s="27">
        <v>3</v>
      </c>
      <c r="W12" s="35">
        <v>3</v>
      </c>
      <c r="X12" s="25">
        <f>W12+'24.03.2017'!X12</f>
        <v>12</v>
      </c>
      <c r="Y12" s="27">
        <v>3</v>
      </c>
      <c r="Z12" s="36">
        <v>0</v>
      </c>
      <c r="AA12" s="35">
        <v>0</v>
      </c>
      <c r="AB12" s="25">
        <f>AA12+'24.03.2017'!AB12</f>
        <v>0</v>
      </c>
      <c r="AC12" s="26">
        <v>0</v>
      </c>
      <c r="AD12" s="37">
        <f t="shared" ref="AD12:AE16" si="1">Z12+V12+N12+J12+F12+B12+R12</f>
        <v>9</v>
      </c>
      <c r="AE12" s="37">
        <f t="shared" si="1"/>
        <v>9</v>
      </c>
      <c r="AF12" s="37">
        <f t="shared" si="0"/>
        <v>44</v>
      </c>
      <c r="AG12" s="38">
        <f t="shared" si="0"/>
        <v>10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C13+'24.03.2017'!D13</f>
        <v>0</v>
      </c>
      <c r="E13" s="26">
        <v>0</v>
      </c>
      <c r="F13" s="24">
        <v>1</v>
      </c>
      <c r="G13" s="25">
        <v>1</v>
      </c>
      <c r="H13" s="25">
        <f>G13+'24.03.2017'!H13</f>
        <v>12</v>
      </c>
      <c r="I13" s="26">
        <v>1</v>
      </c>
      <c r="J13" s="27">
        <v>3</v>
      </c>
      <c r="K13" s="25">
        <v>3</v>
      </c>
      <c r="L13" s="25">
        <f>K13+'24.03.2017'!L13</f>
        <v>36</v>
      </c>
      <c r="M13" s="28">
        <v>3</v>
      </c>
      <c r="N13" s="24">
        <v>0</v>
      </c>
      <c r="O13" s="25">
        <v>0</v>
      </c>
      <c r="P13" s="25">
        <f>O13+'24.03.2017'!P13</f>
        <v>0</v>
      </c>
      <c r="Q13" s="26">
        <v>0</v>
      </c>
      <c r="R13" s="24">
        <v>0</v>
      </c>
      <c r="S13" s="25">
        <v>0</v>
      </c>
      <c r="T13" s="25">
        <f>S13+'24.03.2017'!T13</f>
        <v>0</v>
      </c>
      <c r="U13" s="26">
        <v>0</v>
      </c>
      <c r="V13" s="27">
        <v>0</v>
      </c>
      <c r="W13" s="25">
        <v>0</v>
      </c>
      <c r="X13" s="25">
        <f>W13+'24.03.2017'!X13</f>
        <v>0</v>
      </c>
      <c r="Y13" s="27">
        <v>0</v>
      </c>
      <c r="Z13" s="36">
        <v>0</v>
      </c>
      <c r="AA13" s="25">
        <v>0</v>
      </c>
      <c r="AB13" s="25">
        <f>AA13+'24.03.2017'!AB13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48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C14+'24.03.2017'!D14</f>
        <v>0</v>
      </c>
      <c r="E14" s="26">
        <v>0</v>
      </c>
      <c r="F14" s="24">
        <v>0</v>
      </c>
      <c r="G14" s="35">
        <v>0</v>
      </c>
      <c r="H14" s="25">
        <f>G14+'24.03.2017'!H14</f>
        <v>0</v>
      </c>
      <c r="I14" s="26">
        <v>0</v>
      </c>
      <c r="J14" s="27">
        <v>0</v>
      </c>
      <c r="K14" s="35">
        <v>0</v>
      </c>
      <c r="L14" s="25">
        <f>K14+'24.03.2017'!L14</f>
        <v>0</v>
      </c>
      <c r="M14" s="28">
        <v>0</v>
      </c>
      <c r="N14" s="24">
        <v>0</v>
      </c>
      <c r="O14" s="35">
        <v>0</v>
      </c>
      <c r="P14" s="25">
        <f>O14+'24.03.2017'!P14</f>
        <v>0</v>
      </c>
      <c r="Q14" s="26">
        <v>0</v>
      </c>
      <c r="R14" s="24">
        <v>0</v>
      </c>
      <c r="S14" s="35">
        <v>0</v>
      </c>
      <c r="T14" s="25">
        <f>S14+'24.03.2017'!T14</f>
        <v>0</v>
      </c>
      <c r="U14" s="26">
        <v>0</v>
      </c>
      <c r="V14" s="27">
        <v>0</v>
      </c>
      <c r="W14" s="35">
        <v>0</v>
      </c>
      <c r="X14" s="25">
        <f>W14+'24.03.2017'!X14</f>
        <v>0</v>
      </c>
      <c r="Y14" s="27">
        <v>0</v>
      </c>
      <c r="Z14" s="36">
        <v>0</v>
      </c>
      <c r="AA14" s="35">
        <v>0</v>
      </c>
      <c r="AB14" s="25">
        <f>AA14+'24.03.2017'!AB14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C15+'24.03.2017'!D15</f>
        <v>0</v>
      </c>
      <c r="E15" s="26">
        <v>0</v>
      </c>
      <c r="F15" s="24">
        <v>0</v>
      </c>
      <c r="G15" s="49">
        <v>0</v>
      </c>
      <c r="H15" s="25">
        <f>G15+'24.03.2017'!H15</f>
        <v>0</v>
      </c>
      <c r="I15" s="26">
        <v>0</v>
      </c>
      <c r="J15" s="27">
        <v>0</v>
      </c>
      <c r="K15" s="49">
        <v>0</v>
      </c>
      <c r="L15" s="25">
        <f>K15+'24.03.2017'!L15</f>
        <v>0</v>
      </c>
      <c r="M15" s="28">
        <v>0</v>
      </c>
      <c r="N15" s="24">
        <v>0</v>
      </c>
      <c r="O15" s="49">
        <v>0</v>
      </c>
      <c r="P15" s="25">
        <f>O15+'24.03.2017'!P15</f>
        <v>0</v>
      </c>
      <c r="Q15" s="26">
        <v>0</v>
      </c>
      <c r="R15" s="24">
        <v>0</v>
      </c>
      <c r="S15" s="49">
        <v>0</v>
      </c>
      <c r="T15" s="25">
        <f>S15+'24.03.2017'!T15</f>
        <v>0</v>
      </c>
      <c r="U15" s="26">
        <v>0</v>
      </c>
      <c r="V15" s="27">
        <v>0</v>
      </c>
      <c r="W15" s="50">
        <v>0</v>
      </c>
      <c r="X15" s="25">
        <f>W15+'24.03.2017'!X15</f>
        <v>0</v>
      </c>
      <c r="Y15" s="27">
        <v>0</v>
      </c>
      <c r="Z15" s="51">
        <v>0</v>
      </c>
      <c r="AA15" s="49">
        <v>0</v>
      </c>
      <c r="AB15" s="25">
        <f>AA15+'24.03.2017'!AB15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3</v>
      </c>
      <c r="C16" s="56">
        <f>C15+C14+C13+C12+C11+C10+C9+C8+C7+C6</f>
        <v>8</v>
      </c>
      <c r="D16" s="57">
        <f>SUM(D6:D15)</f>
        <v>67</v>
      </c>
      <c r="E16" s="58">
        <f>E15+E14+E13+E12+E11+E10+E9+E8+E7+E6</f>
        <v>4</v>
      </c>
      <c r="F16" s="59">
        <f>F15+F14+F13+F12++F11+F10+F9+F8+F7+F6</f>
        <v>13</v>
      </c>
      <c r="G16" s="60">
        <f t="shared" ref="G16:Y16" si="2">G15+G14+G13+G12+G11+G10+G9+G8+G7+G6</f>
        <v>37</v>
      </c>
      <c r="H16" s="61">
        <f t="shared" si="2"/>
        <v>262</v>
      </c>
      <c r="I16" s="62">
        <f t="shared" si="2"/>
        <v>14</v>
      </c>
      <c r="J16" s="55">
        <f t="shared" si="2"/>
        <v>14</v>
      </c>
      <c r="K16" s="61">
        <f t="shared" si="2"/>
        <v>17</v>
      </c>
      <c r="L16" s="61">
        <f t="shared" si="2"/>
        <v>185</v>
      </c>
      <c r="M16" s="63">
        <f t="shared" si="2"/>
        <v>14</v>
      </c>
      <c r="N16" s="55">
        <f t="shared" si="2"/>
        <v>1</v>
      </c>
      <c r="O16" s="60">
        <f t="shared" si="2"/>
        <v>4</v>
      </c>
      <c r="P16" s="61">
        <f t="shared" si="2"/>
        <v>42</v>
      </c>
      <c r="Q16" s="63">
        <f t="shared" si="2"/>
        <v>2</v>
      </c>
      <c r="R16" s="55">
        <f t="shared" si="2"/>
        <v>3</v>
      </c>
      <c r="S16" s="60">
        <f t="shared" si="2"/>
        <v>6</v>
      </c>
      <c r="T16" s="60">
        <f t="shared" si="2"/>
        <v>54</v>
      </c>
      <c r="U16" s="63">
        <f t="shared" si="2"/>
        <v>5</v>
      </c>
      <c r="V16" s="59">
        <f t="shared" si="2"/>
        <v>7</v>
      </c>
      <c r="W16" s="61">
        <f t="shared" si="2"/>
        <v>13</v>
      </c>
      <c r="X16" s="61">
        <f t="shared" si="2"/>
        <v>129</v>
      </c>
      <c r="Y16" s="58">
        <f t="shared" si="2"/>
        <v>8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12</v>
      </c>
      <c r="AC16" s="63">
        <f>AC15+AC14+AC13+AC12++AC11+AC10+AC9+AC8+AC7+AC6</f>
        <v>0</v>
      </c>
      <c r="AD16" s="65">
        <f t="shared" si="1"/>
        <v>41</v>
      </c>
      <c r="AE16" s="66">
        <f t="shared" si="1"/>
        <v>85</v>
      </c>
      <c r="AF16" s="66">
        <f t="shared" si="0"/>
        <v>751</v>
      </c>
      <c r="AG16" s="67">
        <f t="shared" si="0"/>
        <v>47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B6" sqref="B6:C13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42812</v>
      </c>
      <c r="M3" s="121"/>
      <c r="N3" s="9" t="s">
        <v>2</v>
      </c>
      <c r="O3" s="121">
        <v>42818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2</v>
      </c>
      <c r="D6" s="25">
        <f>C6+'17.03.2017'!D6</f>
        <v>22</v>
      </c>
      <c r="E6" s="26">
        <v>0</v>
      </c>
      <c r="F6" s="24">
        <v>1</v>
      </c>
      <c r="G6" s="25">
        <v>13</v>
      </c>
      <c r="H6" s="25">
        <f>G6+'17.03.2017'!H6</f>
        <v>76</v>
      </c>
      <c r="I6" s="26">
        <v>1</v>
      </c>
      <c r="J6" s="27">
        <v>0</v>
      </c>
      <c r="K6" s="25">
        <v>1</v>
      </c>
      <c r="L6" s="25">
        <f>K6+'17.03.2017'!L6</f>
        <v>15</v>
      </c>
      <c r="M6" s="28">
        <v>0</v>
      </c>
      <c r="N6" s="24">
        <v>1</v>
      </c>
      <c r="O6" s="25">
        <v>4</v>
      </c>
      <c r="P6" s="25">
        <f>O6+'17.03.2017'!P6</f>
        <v>21</v>
      </c>
      <c r="Q6" s="26">
        <v>1</v>
      </c>
      <c r="R6" s="24">
        <v>1</v>
      </c>
      <c r="S6" s="25">
        <v>3</v>
      </c>
      <c r="T6" s="25">
        <f>S6+'17.03.2017'!T6</f>
        <v>24</v>
      </c>
      <c r="U6" s="26">
        <v>1</v>
      </c>
      <c r="V6" s="27">
        <v>1</v>
      </c>
      <c r="W6" s="25">
        <v>13</v>
      </c>
      <c r="X6" s="25">
        <f>W6+'17.03.2017'!X6</f>
        <v>67</v>
      </c>
      <c r="Y6" s="27">
        <v>1</v>
      </c>
      <c r="Z6" s="29">
        <v>0</v>
      </c>
      <c r="AA6" s="30">
        <v>0</v>
      </c>
      <c r="AB6" s="25">
        <f>AA6+'17.03.2017'!AB6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36</v>
      </c>
      <c r="AF6" s="31">
        <f t="shared" si="0"/>
        <v>225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C7+'17.03.2017'!D7</f>
        <v>0</v>
      </c>
      <c r="E7" s="26">
        <v>0</v>
      </c>
      <c r="F7" s="24">
        <v>0</v>
      </c>
      <c r="G7" s="35">
        <v>0</v>
      </c>
      <c r="H7" s="25">
        <f>G7+'17.03.2017'!H7</f>
        <v>2</v>
      </c>
      <c r="I7" s="26">
        <v>0</v>
      </c>
      <c r="J7" s="27">
        <v>0</v>
      </c>
      <c r="K7" s="35">
        <v>0</v>
      </c>
      <c r="L7" s="25">
        <f>K7+'17.03.2017'!L7</f>
        <v>0</v>
      </c>
      <c r="M7" s="28">
        <v>0</v>
      </c>
      <c r="N7" s="24">
        <v>0</v>
      </c>
      <c r="O7" s="35">
        <v>0</v>
      </c>
      <c r="P7" s="25">
        <f>O7+'17.03.2017'!P7</f>
        <v>0</v>
      </c>
      <c r="Q7" s="26">
        <v>0</v>
      </c>
      <c r="R7" s="24">
        <v>0</v>
      </c>
      <c r="S7" s="35">
        <v>0</v>
      </c>
      <c r="T7" s="25">
        <f>S7+'17.03.2017'!T7</f>
        <v>1</v>
      </c>
      <c r="U7" s="26">
        <v>0</v>
      </c>
      <c r="V7" s="27">
        <v>0</v>
      </c>
      <c r="W7" s="35">
        <v>0</v>
      </c>
      <c r="X7" s="25">
        <f>W7+'17.03.2017'!X7</f>
        <v>2</v>
      </c>
      <c r="Y7" s="27">
        <v>0</v>
      </c>
      <c r="Z7" s="36">
        <v>0</v>
      </c>
      <c r="AA7" s="35">
        <v>0</v>
      </c>
      <c r="AB7" s="25">
        <f>AA7+'17.03.2017'!AB7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5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C8+'17.03.2017'!D8</f>
        <v>32</v>
      </c>
      <c r="E8" s="26">
        <v>2</v>
      </c>
      <c r="F8" s="24">
        <v>1</v>
      </c>
      <c r="G8" s="25">
        <v>11</v>
      </c>
      <c r="H8" s="25">
        <f>G8+'17.03.2017'!H8</f>
        <v>37</v>
      </c>
      <c r="I8" s="26">
        <v>2</v>
      </c>
      <c r="J8" s="27">
        <v>5</v>
      </c>
      <c r="K8" s="25">
        <v>6</v>
      </c>
      <c r="L8" s="25">
        <f>K8+'17.03.2017'!L8</f>
        <v>62</v>
      </c>
      <c r="M8" s="28">
        <v>5</v>
      </c>
      <c r="N8" s="24">
        <v>0</v>
      </c>
      <c r="O8" s="25">
        <v>0</v>
      </c>
      <c r="P8" s="25">
        <f>O8+'17.03.2017'!P8</f>
        <v>0</v>
      </c>
      <c r="Q8" s="26">
        <v>0</v>
      </c>
      <c r="R8" s="24">
        <v>0</v>
      </c>
      <c r="S8" s="25">
        <v>0</v>
      </c>
      <c r="T8" s="25">
        <f>S8+'17.03.2017'!T8</f>
        <v>0</v>
      </c>
      <c r="U8" s="26">
        <v>0</v>
      </c>
      <c r="V8" s="27">
        <v>0</v>
      </c>
      <c r="W8" s="25">
        <v>0</v>
      </c>
      <c r="X8" s="25">
        <f>W8+'17.03.2017'!X8</f>
        <v>0</v>
      </c>
      <c r="Y8" s="27">
        <v>0</v>
      </c>
      <c r="Z8" s="36">
        <v>0</v>
      </c>
      <c r="AA8" s="25">
        <v>1</v>
      </c>
      <c r="AB8" s="25">
        <f>AA8+'17.03.2017'!AB8</f>
        <v>9</v>
      </c>
      <c r="AC8" s="26">
        <v>0</v>
      </c>
      <c r="AD8" s="40">
        <f t="shared" si="0"/>
        <v>8</v>
      </c>
      <c r="AE8" s="40">
        <f t="shared" si="0"/>
        <v>21</v>
      </c>
      <c r="AF8" s="40">
        <f>AB8+X8+P8+L8+H8+D8+T8</f>
        <v>140</v>
      </c>
      <c r="AG8" s="41">
        <f>AC8+Y8+Q8+M8+I8+E8+U8</f>
        <v>9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C9+'17.03.2017'!D9</f>
        <v>1</v>
      </c>
      <c r="E9" s="26">
        <v>0</v>
      </c>
      <c r="F9" s="24">
        <v>3</v>
      </c>
      <c r="G9" s="35">
        <v>7</v>
      </c>
      <c r="H9" s="25">
        <f>G9+'17.03.2017'!H9</f>
        <v>41</v>
      </c>
      <c r="I9" s="26">
        <v>4</v>
      </c>
      <c r="J9" s="27">
        <v>0</v>
      </c>
      <c r="K9" s="35">
        <v>0</v>
      </c>
      <c r="L9" s="25">
        <f>K9+'17.03.2017'!L9</f>
        <v>15</v>
      </c>
      <c r="M9" s="28">
        <v>0</v>
      </c>
      <c r="N9" s="24">
        <v>0</v>
      </c>
      <c r="O9" s="35">
        <v>0</v>
      </c>
      <c r="P9" s="25">
        <f>O9+'17.03.2017'!P9</f>
        <v>0</v>
      </c>
      <c r="Q9" s="26">
        <v>0</v>
      </c>
      <c r="R9" s="24">
        <v>0</v>
      </c>
      <c r="S9" s="43">
        <v>0</v>
      </c>
      <c r="T9" s="25">
        <f>S9+'17.03.2017'!T9</f>
        <v>0</v>
      </c>
      <c r="U9" s="26">
        <v>0</v>
      </c>
      <c r="V9" s="27">
        <v>0</v>
      </c>
      <c r="W9" s="35">
        <v>1</v>
      </c>
      <c r="X9" s="25">
        <f>W9+'17.03.2017'!X9</f>
        <v>9</v>
      </c>
      <c r="Y9" s="27">
        <v>0</v>
      </c>
      <c r="Z9" s="36">
        <v>0</v>
      </c>
      <c r="AA9" s="35">
        <v>1</v>
      </c>
      <c r="AB9" s="25">
        <f>AA9+'17.03.2017'!AB9</f>
        <v>1</v>
      </c>
      <c r="AC9" s="26">
        <v>0</v>
      </c>
      <c r="AD9" s="37">
        <f t="shared" si="0"/>
        <v>3</v>
      </c>
      <c r="AE9" s="37">
        <f t="shared" si="0"/>
        <v>9</v>
      </c>
      <c r="AF9" s="37">
        <f t="shared" si="0"/>
        <v>67</v>
      </c>
      <c r="AG9" s="38">
        <f t="shared" si="0"/>
        <v>4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C10+'17.03.2017'!D10</f>
        <v>0</v>
      </c>
      <c r="E10" s="26">
        <v>0</v>
      </c>
      <c r="F10" s="24">
        <v>1</v>
      </c>
      <c r="G10" s="25">
        <v>1</v>
      </c>
      <c r="H10" s="25">
        <f>G10+'17.03.2017'!H10</f>
        <v>4</v>
      </c>
      <c r="I10" s="26">
        <v>0</v>
      </c>
      <c r="J10" s="27">
        <v>0</v>
      </c>
      <c r="K10" s="25">
        <v>0</v>
      </c>
      <c r="L10" s="25">
        <f>K10+'17.03.2017'!L10</f>
        <v>2</v>
      </c>
      <c r="M10" s="28">
        <v>1</v>
      </c>
      <c r="N10" s="24">
        <v>0</v>
      </c>
      <c r="O10" s="45">
        <v>2</v>
      </c>
      <c r="P10" s="25">
        <f>O10+'17.03.2017'!P10</f>
        <v>17</v>
      </c>
      <c r="Q10" s="26">
        <v>0</v>
      </c>
      <c r="R10" s="24">
        <v>0</v>
      </c>
      <c r="S10" s="25">
        <v>0</v>
      </c>
      <c r="T10" s="25">
        <f>S10+'17.03.2017'!T10</f>
        <v>0</v>
      </c>
      <c r="U10" s="26">
        <v>0</v>
      </c>
      <c r="V10" s="27">
        <v>0</v>
      </c>
      <c r="W10" s="25">
        <v>0</v>
      </c>
      <c r="X10" s="25">
        <f>W10+'17.03.2017'!X10</f>
        <v>0</v>
      </c>
      <c r="Y10" s="27">
        <v>0</v>
      </c>
      <c r="Z10" s="36">
        <v>0</v>
      </c>
      <c r="AA10" s="46">
        <v>0</v>
      </c>
      <c r="AB10" s="25">
        <f>AA10+'17.03.2017'!AB10</f>
        <v>2</v>
      </c>
      <c r="AC10" s="26">
        <v>0</v>
      </c>
      <c r="AD10" s="40">
        <f>Z10+V10+N10+J10+F10+B11+R10</f>
        <v>1</v>
      </c>
      <c r="AE10" s="40">
        <f>AA10+W10+O10+K10+G10+C10+S10</f>
        <v>3</v>
      </c>
      <c r="AF10" s="40">
        <f t="shared" si="0"/>
        <v>25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C11+'17.03.2017'!D11</f>
        <v>0</v>
      </c>
      <c r="E11" s="26">
        <v>0</v>
      </c>
      <c r="F11" s="24">
        <v>3</v>
      </c>
      <c r="G11" s="35">
        <v>4</v>
      </c>
      <c r="H11" s="25">
        <f>G11+'17.03.2017'!H11</f>
        <v>43</v>
      </c>
      <c r="I11" s="26">
        <v>4</v>
      </c>
      <c r="J11" s="27">
        <v>2</v>
      </c>
      <c r="K11" s="35">
        <v>2</v>
      </c>
      <c r="L11" s="25">
        <f>K11+'17.03.2017'!L11</f>
        <v>30</v>
      </c>
      <c r="M11" s="28">
        <v>2</v>
      </c>
      <c r="N11" s="24">
        <v>0</v>
      </c>
      <c r="O11" s="35">
        <v>0</v>
      </c>
      <c r="P11" s="25">
        <f>O11+'17.03.2017'!P11</f>
        <v>0</v>
      </c>
      <c r="Q11" s="26">
        <v>0</v>
      </c>
      <c r="R11" s="24">
        <v>1</v>
      </c>
      <c r="S11" s="35">
        <v>1</v>
      </c>
      <c r="T11" s="25">
        <f>S11+'17.03.2017'!T11</f>
        <v>23</v>
      </c>
      <c r="U11" s="26">
        <v>2</v>
      </c>
      <c r="V11" s="27">
        <v>3</v>
      </c>
      <c r="W11" s="35">
        <v>3</v>
      </c>
      <c r="X11" s="25">
        <f>W11+'17.03.2017'!X11</f>
        <v>29</v>
      </c>
      <c r="Y11" s="27">
        <v>3</v>
      </c>
      <c r="Z11" s="36">
        <v>0</v>
      </c>
      <c r="AA11" s="35">
        <v>0</v>
      </c>
      <c r="AB11" s="25">
        <f>AA11+'17.03.2017'!AB11</f>
        <v>0</v>
      </c>
      <c r="AC11" s="26">
        <v>0</v>
      </c>
      <c r="AD11" s="37">
        <f>Z11+V11+N11+J11+F11+B11+R11</f>
        <v>9</v>
      </c>
      <c r="AE11" s="37">
        <f>AA11+W11+O11+K11+G11+C11+S11</f>
        <v>10</v>
      </c>
      <c r="AF11" s="37">
        <f t="shared" si="0"/>
        <v>125</v>
      </c>
      <c r="AG11" s="38">
        <f t="shared" si="0"/>
        <v>11</v>
      </c>
    </row>
    <row r="12" spans="1:33" s="33" customFormat="1" ht="45" customHeight="1" x14ac:dyDescent="0.35">
      <c r="A12" s="34" t="s">
        <v>22</v>
      </c>
      <c r="B12" s="24">
        <v>1</v>
      </c>
      <c r="C12" s="35">
        <v>1</v>
      </c>
      <c r="D12" s="25">
        <f>C12+'17.03.2017'!D12</f>
        <v>4</v>
      </c>
      <c r="E12" s="26">
        <v>1</v>
      </c>
      <c r="F12" s="24">
        <v>2</v>
      </c>
      <c r="G12" s="35">
        <v>2</v>
      </c>
      <c r="H12" s="25">
        <f>G12+'17.03.2017'!H12</f>
        <v>11</v>
      </c>
      <c r="I12" s="26">
        <v>2</v>
      </c>
      <c r="J12" s="27">
        <v>2</v>
      </c>
      <c r="K12" s="35">
        <v>2</v>
      </c>
      <c r="L12" s="25">
        <f>K12+'17.03.2017'!L12</f>
        <v>11</v>
      </c>
      <c r="M12" s="28">
        <v>3</v>
      </c>
      <c r="N12" s="24">
        <v>0</v>
      </c>
      <c r="O12" s="35">
        <v>0</v>
      </c>
      <c r="P12" s="25">
        <f>O12+'17.03.2017'!P12</f>
        <v>0</v>
      </c>
      <c r="Q12" s="26">
        <v>0</v>
      </c>
      <c r="R12" s="24">
        <v>0</v>
      </c>
      <c r="S12" s="35">
        <v>0</v>
      </c>
      <c r="T12" s="25">
        <f>S12+'17.03.2017'!T12</f>
        <v>0</v>
      </c>
      <c r="U12" s="26">
        <v>0</v>
      </c>
      <c r="V12" s="27">
        <v>2</v>
      </c>
      <c r="W12" s="35">
        <v>2</v>
      </c>
      <c r="X12" s="25">
        <f>W12+'17.03.2017'!X12</f>
        <v>9</v>
      </c>
      <c r="Y12" s="27">
        <v>3</v>
      </c>
      <c r="Z12" s="36">
        <v>0</v>
      </c>
      <c r="AA12" s="35">
        <v>0</v>
      </c>
      <c r="AB12" s="25">
        <f>AA12+'17.03.2017'!AB12</f>
        <v>0</v>
      </c>
      <c r="AC12" s="26">
        <v>0</v>
      </c>
      <c r="AD12" s="37">
        <f t="shared" ref="AD12:AE16" si="1">Z12+V12+N12+J12+F12+B12+R12</f>
        <v>7</v>
      </c>
      <c r="AE12" s="37">
        <f t="shared" si="1"/>
        <v>7</v>
      </c>
      <c r="AF12" s="37">
        <f t="shared" si="0"/>
        <v>35</v>
      </c>
      <c r="AG12" s="38">
        <f t="shared" si="0"/>
        <v>9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C13+'17.03.2017'!D13</f>
        <v>0</v>
      </c>
      <c r="E13" s="26">
        <v>0</v>
      </c>
      <c r="F13" s="24">
        <v>1</v>
      </c>
      <c r="G13" s="25">
        <v>1</v>
      </c>
      <c r="H13" s="25">
        <f>G13+'17.03.2017'!H13</f>
        <v>11</v>
      </c>
      <c r="I13" s="26">
        <v>1</v>
      </c>
      <c r="J13" s="27">
        <v>3</v>
      </c>
      <c r="K13" s="25">
        <v>3</v>
      </c>
      <c r="L13" s="25">
        <f>K13+'17.03.2017'!L13</f>
        <v>33</v>
      </c>
      <c r="M13" s="28">
        <v>3</v>
      </c>
      <c r="N13" s="24">
        <v>0</v>
      </c>
      <c r="O13" s="25">
        <v>0</v>
      </c>
      <c r="P13" s="25">
        <f>O13+'17.03.2017'!P13</f>
        <v>0</v>
      </c>
      <c r="Q13" s="26">
        <v>0</v>
      </c>
      <c r="R13" s="24">
        <v>0</v>
      </c>
      <c r="S13" s="25">
        <v>0</v>
      </c>
      <c r="T13" s="25">
        <f>S13+'17.03.2017'!T13</f>
        <v>0</v>
      </c>
      <c r="U13" s="26">
        <v>0</v>
      </c>
      <c r="V13" s="27">
        <v>0</v>
      </c>
      <c r="W13" s="25">
        <v>0</v>
      </c>
      <c r="X13" s="25">
        <f>W13+'17.03.2017'!X13</f>
        <v>0</v>
      </c>
      <c r="Y13" s="27">
        <v>0</v>
      </c>
      <c r="Z13" s="36">
        <v>0</v>
      </c>
      <c r="AA13" s="25">
        <v>0</v>
      </c>
      <c r="AB13" s="25">
        <f>AA13+'17.03.2017'!AB13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44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C14+'17.03.2017'!D14</f>
        <v>0</v>
      </c>
      <c r="E14" s="26">
        <v>0</v>
      </c>
      <c r="F14" s="24">
        <v>0</v>
      </c>
      <c r="G14" s="35">
        <v>0</v>
      </c>
      <c r="H14" s="25">
        <f>G14+'17.03.2017'!H14</f>
        <v>0</v>
      </c>
      <c r="I14" s="26">
        <v>0</v>
      </c>
      <c r="J14" s="27">
        <v>0</v>
      </c>
      <c r="K14" s="35">
        <v>0</v>
      </c>
      <c r="L14" s="25">
        <f>K14+'17.03.2017'!L14</f>
        <v>0</v>
      </c>
      <c r="M14" s="28">
        <v>0</v>
      </c>
      <c r="N14" s="24">
        <v>0</v>
      </c>
      <c r="O14" s="35">
        <v>0</v>
      </c>
      <c r="P14" s="25">
        <f>O14+'17.03.2017'!P14</f>
        <v>0</v>
      </c>
      <c r="Q14" s="26">
        <v>0</v>
      </c>
      <c r="R14" s="24">
        <v>0</v>
      </c>
      <c r="S14" s="35">
        <v>0</v>
      </c>
      <c r="T14" s="25">
        <f>S14+'17.03.2017'!T14</f>
        <v>0</v>
      </c>
      <c r="U14" s="26">
        <v>0</v>
      </c>
      <c r="V14" s="27">
        <v>0</v>
      </c>
      <c r="W14" s="35">
        <v>0</v>
      </c>
      <c r="X14" s="25">
        <f>W14+'17.03.2017'!X14</f>
        <v>0</v>
      </c>
      <c r="Y14" s="27">
        <v>0</v>
      </c>
      <c r="Z14" s="36">
        <v>0</v>
      </c>
      <c r="AA14" s="35">
        <v>0</v>
      </c>
      <c r="AB14" s="25">
        <f>AA14+'17.03.2017'!AB14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C15+'17.03.2017'!D15</f>
        <v>0</v>
      </c>
      <c r="E15" s="26">
        <v>0</v>
      </c>
      <c r="F15" s="24">
        <v>0</v>
      </c>
      <c r="G15" s="49">
        <v>0</v>
      </c>
      <c r="H15" s="25">
        <f>G15+'17.03.2017'!H15</f>
        <v>0</v>
      </c>
      <c r="I15" s="26">
        <v>0</v>
      </c>
      <c r="J15" s="27">
        <v>0</v>
      </c>
      <c r="K15" s="49">
        <v>0</v>
      </c>
      <c r="L15" s="25">
        <f>K15+'17.03.2017'!L15</f>
        <v>0</v>
      </c>
      <c r="M15" s="28">
        <v>0</v>
      </c>
      <c r="N15" s="24">
        <v>0</v>
      </c>
      <c r="O15" s="49">
        <v>0</v>
      </c>
      <c r="P15" s="25">
        <f>O15+'17.03.2017'!P15</f>
        <v>0</v>
      </c>
      <c r="Q15" s="26">
        <v>0</v>
      </c>
      <c r="R15" s="24">
        <v>0</v>
      </c>
      <c r="S15" s="49">
        <v>0</v>
      </c>
      <c r="T15" s="25">
        <f>S15+'17.03.2017'!T15</f>
        <v>0</v>
      </c>
      <c r="U15" s="26">
        <v>0</v>
      </c>
      <c r="V15" s="27">
        <v>0</v>
      </c>
      <c r="W15" s="50">
        <v>0</v>
      </c>
      <c r="X15" s="25">
        <f>W15+'17.03.2017'!X15</f>
        <v>0</v>
      </c>
      <c r="Y15" s="27">
        <v>0</v>
      </c>
      <c r="Z15" s="51">
        <v>0</v>
      </c>
      <c r="AA15" s="49">
        <v>0</v>
      </c>
      <c r="AB15" s="25">
        <f>AA15+'17.03.2017'!AB15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3</v>
      </c>
      <c r="C16" s="56">
        <f>C15+C14+C13+C12+C11+C10+C9+C8+C7+C6</f>
        <v>6</v>
      </c>
      <c r="D16" s="57">
        <f>SUM(D6:D15)</f>
        <v>59</v>
      </c>
      <c r="E16" s="58">
        <f>E15+E14+E13+E12+E11+E10+E9+E8+E7+E6</f>
        <v>3</v>
      </c>
      <c r="F16" s="59">
        <f>F15+F14+F13+F12++F11+F10+F9+F8+F7+F6</f>
        <v>12</v>
      </c>
      <c r="G16" s="60">
        <f t="shared" ref="G16:Y16" si="2">G15+G14+G13+G12+G11+G10+G9+G8+G7+G6</f>
        <v>39</v>
      </c>
      <c r="H16" s="61">
        <f t="shared" si="2"/>
        <v>225</v>
      </c>
      <c r="I16" s="62">
        <f t="shared" si="2"/>
        <v>14</v>
      </c>
      <c r="J16" s="55">
        <f t="shared" si="2"/>
        <v>12</v>
      </c>
      <c r="K16" s="61">
        <f t="shared" si="2"/>
        <v>14</v>
      </c>
      <c r="L16" s="61">
        <f t="shared" si="2"/>
        <v>168</v>
      </c>
      <c r="M16" s="63">
        <f t="shared" si="2"/>
        <v>14</v>
      </c>
      <c r="N16" s="55">
        <f t="shared" si="2"/>
        <v>1</v>
      </c>
      <c r="O16" s="60">
        <f t="shared" si="2"/>
        <v>6</v>
      </c>
      <c r="P16" s="61">
        <f t="shared" si="2"/>
        <v>38</v>
      </c>
      <c r="Q16" s="63">
        <f t="shared" si="2"/>
        <v>1</v>
      </c>
      <c r="R16" s="55">
        <f t="shared" si="2"/>
        <v>2</v>
      </c>
      <c r="S16" s="60">
        <f t="shared" si="2"/>
        <v>4</v>
      </c>
      <c r="T16" s="60">
        <f t="shared" si="2"/>
        <v>48</v>
      </c>
      <c r="U16" s="63">
        <f t="shared" si="2"/>
        <v>3</v>
      </c>
      <c r="V16" s="59">
        <f t="shared" si="2"/>
        <v>6</v>
      </c>
      <c r="W16" s="61">
        <f t="shared" si="2"/>
        <v>19</v>
      </c>
      <c r="X16" s="61">
        <f t="shared" si="2"/>
        <v>116</v>
      </c>
      <c r="Y16" s="58">
        <f t="shared" si="2"/>
        <v>7</v>
      </c>
      <c r="Z16" s="64">
        <v>0</v>
      </c>
      <c r="AA16" s="60">
        <f>AA15+AA14+AA13+AA12+AA6+AA11+AA10+AA9+AA8+AA7</f>
        <v>2</v>
      </c>
      <c r="AB16" s="60">
        <f>AB15+AB14+AB13+AB12+AB11+AB10+AB9+AB8+AB7+AB6</f>
        <v>12</v>
      </c>
      <c r="AC16" s="63">
        <f>AC15+AC14+AC13+AC12++AC11+AC10+AC9+AC8+AC7+AC6</f>
        <v>0</v>
      </c>
      <c r="AD16" s="65">
        <f t="shared" si="1"/>
        <v>36</v>
      </c>
      <c r="AE16" s="66">
        <f t="shared" si="1"/>
        <v>90</v>
      </c>
      <c r="AF16" s="66">
        <f t="shared" si="0"/>
        <v>666</v>
      </c>
      <c r="AG16" s="67">
        <f t="shared" si="0"/>
        <v>42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W6" sqref="W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42805</v>
      </c>
      <c r="M3" s="121"/>
      <c r="N3" s="9" t="s">
        <v>2</v>
      </c>
      <c r="O3" s="121">
        <v>42811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0</v>
      </c>
      <c r="D6" s="25">
        <f>C6+'10.03.2017'!D6</f>
        <v>20</v>
      </c>
      <c r="E6" s="26">
        <v>0</v>
      </c>
      <c r="F6" s="24">
        <v>1</v>
      </c>
      <c r="G6" s="25">
        <v>17</v>
      </c>
      <c r="H6" s="25">
        <f>G6+'10.03.2017'!H6</f>
        <v>63</v>
      </c>
      <c r="I6" s="26">
        <v>1</v>
      </c>
      <c r="J6" s="27">
        <v>0</v>
      </c>
      <c r="K6" s="25">
        <v>3</v>
      </c>
      <c r="L6" s="25">
        <f>K6+'10.03.2017'!L6</f>
        <v>14</v>
      </c>
      <c r="M6" s="28">
        <v>0</v>
      </c>
      <c r="N6" s="24">
        <v>1</v>
      </c>
      <c r="O6" s="25">
        <v>7</v>
      </c>
      <c r="P6" s="25">
        <f>O6+'10.03.2017'!P6</f>
        <v>17</v>
      </c>
      <c r="Q6" s="26">
        <v>1</v>
      </c>
      <c r="R6" s="24">
        <v>1</v>
      </c>
      <c r="S6" s="25">
        <v>7</v>
      </c>
      <c r="T6" s="25">
        <f>S6+'10.03.2017'!T6</f>
        <v>21</v>
      </c>
      <c r="U6" s="26">
        <v>1</v>
      </c>
      <c r="V6" s="27">
        <v>1</v>
      </c>
      <c r="W6" s="25">
        <v>4</v>
      </c>
      <c r="X6" s="25">
        <f>W6+'10.03.2017'!X6</f>
        <v>54</v>
      </c>
      <c r="Y6" s="27">
        <v>1</v>
      </c>
      <c r="Z6" s="29">
        <v>0</v>
      </c>
      <c r="AA6" s="30">
        <v>0</v>
      </c>
      <c r="AB6" s="25">
        <f>AA6+'10.03.2017'!AB6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38</v>
      </c>
      <c r="AF6" s="31">
        <f t="shared" si="0"/>
        <v>189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C7+'10.03.2017'!D7</f>
        <v>0</v>
      </c>
      <c r="E7" s="26">
        <v>0</v>
      </c>
      <c r="F7" s="24">
        <v>0</v>
      </c>
      <c r="G7" s="35">
        <v>0</v>
      </c>
      <c r="H7" s="25">
        <f>G7+'10.03.2017'!H7</f>
        <v>2</v>
      </c>
      <c r="I7" s="26">
        <v>0</v>
      </c>
      <c r="J7" s="27">
        <v>0</v>
      </c>
      <c r="K7" s="35">
        <v>0</v>
      </c>
      <c r="L7" s="25">
        <f>K7+'10.03.2017'!L7</f>
        <v>0</v>
      </c>
      <c r="M7" s="28">
        <v>0</v>
      </c>
      <c r="N7" s="24">
        <v>0</v>
      </c>
      <c r="O7" s="35">
        <v>0</v>
      </c>
      <c r="P7" s="25">
        <f>O7+'10.03.2017'!P7</f>
        <v>0</v>
      </c>
      <c r="Q7" s="26">
        <v>0</v>
      </c>
      <c r="R7" s="24">
        <v>0</v>
      </c>
      <c r="S7" s="35">
        <v>0</v>
      </c>
      <c r="T7" s="25">
        <f>S7+'10.03.2017'!T7</f>
        <v>1</v>
      </c>
      <c r="U7" s="26">
        <v>0</v>
      </c>
      <c r="V7" s="27">
        <v>0</v>
      </c>
      <c r="W7" s="35">
        <v>0</v>
      </c>
      <c r="X7" s="25">
        <f>W7+'10.03.2017'!X7</f>
        <v>2</v>
      </c>
      <c r="Y7" s="27">
        <v>0</v>
      </c>
      <c r="Z7" s="36">
        <v>0</v>
      </c>
      <c r="AA7" s="35">
        <v>0</v>
      </c>
      <c r="AB7" s="25">
        <f>AA7+'10.03.2017'!AB7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5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4</v>
      </c>
      <c r="D8" s="25">
        <f>C8+'10.03.2017'!D8</f>
        <v>29</v>
      </c>
      <c r="E8" s="26">
        <v>2</v>
      </c>
      <c r="F8" s="24">
        <v>1</v>
      </c>
      <c r="G8" s="25">
        <v>7</v>
      </c>
      <c r="H8" s="25">
        <f>G8+'10.03.2017'!H8</f>
        <v>26</v>
      </c>
      <c r="I8" s="26">
        <v>1</v>
      </c>
      <c r="J8" s="27">
        <v>5</v>
      </c>
      <c r="K8" s="25">
        <v>6</v>
      </c>
      <c r="L8" s="25">
        <f>K8+'10.03.2017'!L8</f>
        <v>56</v>
      </c>
      <c r="M8" s="28">
        <v>5</v>
      </c>
      <c r="N8" s="24">
        <v>0</v>
      </c>
      <c r="O8" s="25">
        <v>0</v>
      </c>
      <c r="P8" s="25">
        <f>O8+'10.03.2017'!P8</f>
        <v>0</v>
      </c>
      <c r="Q8" s="26">
        <v>0</v>
      </c>
      <c r="R8" s="24">
        <v>0</v>
      </c>
      <c r="S8" s="25">
        <v>0</v>
      </c>
      <c r="T8" s="25">
        <f>S8+'10.03.2017'!T8</f>
        <v>0</v>
      </c>
      <c r="U8" s="26">
        <v>0</v>
      </c>
      <c r="V8" s="27">
        <v>0</v>
      </c>
      <c r="W8" s="25">
        <v>0</v>
      </c>
      <c r="X8" s="25">
        <f>W8+'10.03.2017'!X8</f>
        <v>0</v>
      </c>
      <c r="Y8" s="27">
        <v>0</v>
      </c>
      <c r="Z8" s="36">
        <v>0</v>
      </c>
      <c r="AA8" s="25">
        <v>1</v>
      </c>
      <c r="AB8" s="25">
        <f>AA8+'10.03.2017'!AB8</f>
        <v>8</v>
      </c>
      <c r="AC8" s="26">
        <v>0</v>
      </c>
      <c r="AD8" s="40">
        <f t="shared" si="0"/>
        <v>8</v>
      </c>
      <c r="AE8" s="40">
        <f t="shared" si="0"/>
        <v>18</v>
      </c>
      <c r="AF8" s="40">
        <f>AB8+X8+P8+L8+H8+D8+T8</f>
        <v>119</v>
      </c>
      <c r="AG8" s="41">
        <f>AC8+Y8+Q8+M8+I8+E8+U8</f>
        <v>8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C9+'10.03.2017'!D9</f>
        <v>1</v>
      </c>
      <c r="E9" s="26">
        <v>0</v>
      </c>
      <c r="F9" s="24">
        <v>4</v>
      </c>
      <c r="G9" s="35">
        <v>10</v>
      </c>
      <c r="H9" s="25">
        <f>G9+'10.03.2017'!H9</f>
        <v>34</v>
      </c>
      <c r="I9" s="26">
        <v>3</v>
      </c>
      <c r="J9" s="27">
        <v>0</v>
      </c>
      <c r="K9" s="35">
        <v>0</v>
      </c>
      <c r="L9" s="25">
        <f>K9+'10.03.2017'!L9</f>
        <v>15</v>
      </c>
      <c r="M9" s="28">
        <v>0</v>
      </c>
      <c r="N9" s="24">
        <v>0</v>
      </c>
      <c r="O9" s="35">
        <v>0</v>
      </c>
      <c r="P9" s="25">
        <f>O9+'10.03.2017'!P9</f>
        <v>0</v>
      </c>
      <c r="Q9" s="26">
        <v>0</v>
      </c>
      <c r="R9" s="24">
        <v>0</v>
      </c>
      <c r="S9" s="43">
        <v>0</v>
      </c>
      <c r="T9" s="25">
        <f>S9+'10.03.2017'!T9</f>
        <v>0</v>
      </c>
      <c r="U9" s="26">
        <v>0</v>
      </c>
      <c r="V9" s="27">
        <v>0</v>
      </c>
      <c r="W9" s="35">
        <v>1</v>
      </c>
      <c r="X9" s="25">
        <f>W9+'10.03.2017'!X9</f>
        <v>8</v>
      </c>
      <c r="Y9" s="27">
        <v>0</v>
      </c>
      <c r="Z9" s="36">
        <v>0</v>
      </c>
      <c r="AA9" s="35">
        <v>0</v>
      </c>
      <c r="AB9" s="25">
        <f>AA9+'10.03.2017'!AB9</f>
        <v>0</v>
      </c>
      <c r="AC9" s="26">
        <v>0</v>
      </c>
      <c r="AD9" s="37">
        <f t="shared" si="0"/>
        <v>4</v>
      </c>
      <c r="AE9" s="37">
        <f t="shared" si="0"/>
        <v>11</v>
      </c>
      <c r="AF9" s="37">
        <f t="shared" si="0"/>
        <v>58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C10+'10.03.2017'!D10</f>
        <v>0</v>
      </c>
      <c r="E10" s="26">
        <v>0</v>
      </c>
      <c r="F10" s="24">
        <v>0</v>
      </c>
      <c r="G10" s="25">
        <v>0</v>
      </c>
      <c r="H10" s="25">
        <f>G10+'10.03.2017'!H10</f>
        <v>3</v>
      </c>
      <c r="I10" s="26">
        <v>1</v>
      </c>
      <c r="J10" s="27">
        <v>0</v>
      </c>
      <c r="K10" s="25">
        <v>0</v>
      </c>
      <c r="L10" s="25">
        <f>K10+'10.03.2017'!L10</f>
        <v>2</v>
      </c>
      <c r="M10" s="28">
        <v>0</v>
      </c>
      <c r="N10" s="24">
        <v>1</v>
      </c>
      <c r="O10" s="45">
        <v>2</v>
      </c>
      <c r="P10" s="25">
        <f>O10+'10.03.2017'!P10</f>
        <v>15</v>
      </c>
      <c r="Q10" s="26">
        <v>0</v>
      </c>
      <c r="R10" s="24">
        <v>0</v>
      </c>
      <c r="S10" s="25">
        <v>0</v>
      </c>
      <c r="T10" s="25">
        <f>S10+'10.03.2017'!T10</f>
        <v>0</v>
      </c>
      <c r="U10" s="26">
        <v>0</v>
      </c>
      <c r="V10" s="27">
        <v>0</v>
      </c>
      <c r="W10" s="25">
        <v>0</v>
      </c>
      <c r="X10" s="25">
        <f>W10+'10.03.2017'!X10</f>
        <v>0</v>
      </c>
      <c r="Y10" s="27">
        <v>0</v>
      </c>
      <c r="Z10" s="36">
        <v>0</v>
      </c>
      <c r="AA10" s="46">
        <v>0</v>
      </c>
      <c r="AB10" s="25">
        <f>AA10+'10.03.2017'!AB10</f>
        <v>2</v>
      </c>
      <c r="AC10" s="26">
        <v>0</v>
      </c>
      <c r="AD10" s="40">
        <f>Z10+V10+N10+J10+F10+B11+R10</f>
        <v>1</v>
      </c>
      <c r="AE10" s="40">
        <f>AA10+W10+O10+K10+G10+C10+S10</f>
        <v>2</v>
      </c>
      <c r="AF10" s="40">
        <f t="shared" si="0"/>
        <v>22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C11+'10.03.2017'!D11</f>
        <v>0</v>
      </c>
      <c r="E11" s="26">
        <v>0</v>
      </c>
      <c r="F11" s="24">
        <v>3</v>
      </c>
      <c r="G11" s="35">
        <v>4</v>
      </c>
      <c r="H11" s="25">
        <f>G11+'10.03.2017'!H11</f>
        <v>39</v>
      </c>
      <c r="I11" s="26">
        <v>3</v>
      </c>
      <c r="J11" s="27">
        <v>1</v>
      </c>
      <c r="K11" s="35">
        <v>1</v>
      </c>
      <c r="L11" s="25">
        <f>K11+'10.03.2017'!L11</f>
        <v>28</v>
      </c>
      <c r="M11" s="28">
        <v>2</v>
      </c>
      <c r="N11" s="24">
        <v>0</v>
      </c>
      <c r="O11" s="35">
        <v>0</v>
      </c>
      <c r="P11" s="25">
        <f>O11+'10.03.2017'!P11</f>
        <v>0</v>
      </c>
      <c r="Q11" s="26">
        <v>0</v>
      </c>
      <c r="R11" s="24">
        <v>1</v>
      </c>
      <c r="S11" s="35">
        <v>1</v>
      </c>
      <c r="T11" s="25">
        <f>S11+'10.03.2017'!T11</f>
        <v>22</v>
      </c>
      <c r="U11" s="26">
        <v>1</v>
      </c>
      <c r="V11" s="27">
        <v>2</v>
      </c>
      <c r="W11" s="35">
        <v>2</v>
      </c>
      <c r="X11" s="25">
        <f>W11+'10.03.2017'!X11</f>
        <v>26</v>
      </c>
      <c r="Y11" s="27">
        <v>3</v>
      </c>
      <c r="Z11" s="36">
        <v>0</v>
      </c>
      <c r="AA11" s="35">
        <v>0</v>
      </c>
      <c r="AB11" s="25">
        <f>AA11+'10.03.2017'!AB11</f>
        <v>0</v>
      </c>
      <c r="AC11" s="26">
        <v>0</v>
      </c>
      <c r="AD11" s="37">
        <f>Z11+V11+N11+J11+F11+B11+R11</f>
        <v>7</v>
      </c>
      <c r="AE11" s="37">
        <f>AA11+W11+O11+K11+G11+C11+S11</f>
        <v>8</v>
      </c>
      <c r="AF11" s="37">
        <f t="shared" si="0"/>
        <v>115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1</v>
      </c>
      <c r="C12" s="35">
        <v>1</v>
      </c>
      <c r="D12" s="25">
        <f>C12+'10.03.2017'!D12</f>
        <v>3</v>
      </c>
      <c r="E12" s="26">
        <v>1</v>
      </c>
      <c r="F12" s="24">
        <v>1</v>
      </c>
      <c r="G12" s="35">
        <v>1</v>
      </c>
      <c r="H12" s="25">
        <f>G12+'10.03.2017'!H12</f>
        <v>9</v>
      </c>
      <c r="I12" s="26">
        <v>2</v>
      </c>
      <c r="J12" s="27">
        <v>1</v>
      </c>
      <c r="K12" s="35">
        <v>1</v>
      </c>
      <c r="L12" s="25">
        <f>K12+'10.03.2017'!L12</f>
        <v>9</v>
      </c>
      <c r="M12" s="28">
        <v>2</v>
      </c>
      <c r="N12" s="24">
        <v>0</v>
      </c>
      <c r="O12" s="35">
        <v>0</v>
      </c>
      <c r="P12" s="25">
        <f>O12+'10.03.2017'!P12</f>
        <v>0</v>
      </c>
      <c r="Q12" s="26">
        <v>0</v>
      </c>
      <c r="R12" s="24">
        <v>0</v>
      </c>
      <c r="S12" s="35">
        <v>0</v>
      </c>
      <c r="T12" s="25">
        <f>S12+'10.03.2017'!T12</f>
        <v>0</v>
      </c>
      <c r="U12" s="26">
        <v>0</v>
      </c>
      <c r="V12" s="27">
        <v>1</v>
      </c>
      <c r="W12" s="35">
        <v>1</v>
      </c>
      <c r="X12" s="25">
        <f>W12+'10.03.2017'!X12</f>
        <v>7</v>
      </c>
      <c r="Y12" s="27">
        <v>2</v>
      </c>
      <c r="Z12" s="36">
        <v>0</v>
      </c>
      <c r="AA12" s="35">
        <v>0</v>
      </c>
      <c r="AB12" s="25">
        <f>AA12+'10.03.2017'!AB12</f>
        <v>0</v>
      </c>
      <c r="AC12" s="26">
        <v>0</v>
      </c>
      <c r="AD12" s="37">
        <f t="shared" ref="AD12:AE16" si="1">Z12+V12+N12+J12+F12+B12+R12</f>
        <v>4</v>
      </c>
      <c r="AE12" s="37">
        <f t="shared" si="1"/>
        <v>4</v>
      </c>
      <c r="AF12" s="37">
        <f t="shared" si="0"/>
        <v>28</v>
      </c>
      <c r="AG12" s="38">
        <f t="shared" si="0"/>
        <v>7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C13+'10.03.2017'!D13</f>
        <v>0</v>
      </c>
      <c r="E13" s="26">
        <v>0</v>
      </c>
      <c r="F13" s="24">
        <v>1</v>
      </c>
      <c r="G13" s="25">
        <v>1</v>
      </c>
      <c r="H13" s="25">
        <f>G13+'10.03.2017'!H13</f>
        <v>10</v>
      </c>
      <c r="I13" s="26">
        <v>1</v>
      </c>
      <c r="J13" s="27">
        <v>3</v>
      </c>
      <c r="K13" s="25">
        <v>3</v>
      </c>
      <c r="L13" s="25">
        <f>K13+'10.03.2017'!L13</f>
        <v>30</v>
      </c>
      <c r="M13" s="28">
        <v>3</v>
      </c>
      <c r="N13" s="24">
        <v>0</v>
      </c>
      <c r="O13" s="25">
        <v>0</v>
      </c>
      <c r="P13" s="25">
        <f>O13+'10.03.2017'!P13</f>
        <v>0</v>
      </c>
      <c r="Q13" s="26">
        <v>0</v>
      </c>
      <c r="R13" s="24">
        <v>0</v>
      </c>
      <c r="S13" s="25">
        <v>0</v>
      </c>
      <c r="T13" s="25">
        <f>S13+'10.03.2017'!T13</f>
        <v>0</v>
      </c>
      <c r="U13" s="26">
        <v>0</v>
      </c>
      <c r="V13" s="27">
        <v>0</v>
      </c>
      <c r="W13" s="25">
        <v>0</v>
      </c>
      <c r="X13" s="25">
        <f>W13+'10.03.2017'!X13</f>
        <v>0</v>
      </c>
      <c r="Y13" s="27">
        <v>0</v>
      </c>
      <c r="Z13" s="36">
        <v>0</v>
      </c>
      <c r="AA13" s="25">
        <v>0</v>
      </c>
      <c r="AB13" s="25">
        <f>AA13+'10.03.2017'!AB13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40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C14+'10.03.2017'!D14</f>
        <v>0</v>
      </c>
      <c r="E14" s="26">
        <v>0</v>
      </c>
      <c r="F14" s="24">
        <v>0</v>
      </c>
      <c r="G14" s="35">
        <v>0</v>
      </c>
      <c r="H14" s="25">
        <f>G14+'10.03.2017'!H14</f>
        <v>0</v>
      </c>
      <c r="I14" s="26">
        <v>0</v>
      </c>
      <c r="J14" s="27">
        <v>0</v>
      </c>
      <c r="K14" s="35">
        <v>0</v>
      </c>
      <c r="L14" s="25">
        <f>K14+'10.03.2017'!L14</f>
        <v>0</v>
      </c>
      <c r="M14" s="28">
        <v>0</v>
      </c>
      <c r="N14" s="24">
        <v>0</v>
      </c>
      <c r="O14" s="35">
        <v>0</v>
      </c>
      <c r="P14" s="25">
        <f>O14+'10.03.2017'!P14</f>
        <v>0</v>
      </c>
      <c r="Q14" s="26">
        <v>0</v>
      </c>
      <c r="R14" s="24">
        <v>0</v>
      </c>
      <c r="S14" s="35">
        <v>0</v>
      </c>
      <c r="T14" s="25">
        <f>S14+'10.03.2017'!T14</f>
        <v>0</v>
      </c>
      <c r="U14" s="26">
        <v>0</v>
      </c>
      <c r="V14" s="27">
        <v>0</v>
      </c>
      <c r="W14" s="35">
        <v>0</v>
      </c>
      <c r="X14" s="25">
        <f>W14+'10.03.2017'!X14</f>
        <v>0</v>
      </c>
      <c r="Y14" s="27">
        <v>0</v>
      </c>
      <c r="Z14" s="36">
        <v>0</v>
      </c>
      <c r="AA14" s="35">
        <v>0</v>
      </c>
      <c r="AB14" s="25">
        <f>AA14+'10.03.2017'!AB14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C15+'10.03.2017'!D15</f>
        <v>0</v>
      </c>
      <c r="E15" s="26">
        <v>0</v>
      </c>
      <c r="F15" s="24">
        <v>0</v>
      </c>
      <c r="G15" s="49">
        <v>0</v>
      </c>
      <c r="H15" s="25">
        <f>G15+'10.03.2017'!H15</f>
        <v>0</v>
      </c>
      <c r="I15" s="26">
        <v>0</v>
      </c>
      <c r="J15" s="27">
        <v>0</v>
      </c>
      <c r="K15" s="49">
        <v>0</v>
      </c>
      <c r="L15" s="25">
        <f>K15+'10.03.2017'!L15</f>
        <v>0</v>
      </c>
      <c r="M15" s="28">
        <v>0</v>
      </c>
      <c r="N15" s="24">
        <v>0</v>
      </c>
      <c r="O15" s="49">
        <v>0</v>
      </c>
      <c r="P15" s="25">
        <f>O15+'10.03.2017'!P15</f>
        <v>0</v>
      </c>
      <c r="Q15" s="26">
        <v>0</v>
      </c>
      <c r="R15" s="24">
        <v>0</v>
      </c>
      <c r="S15" s="49">
        <v>0</v>
      </c>
      <c r="T15" s="25">
        <f>S15+'10.03.2017'!T15</f>
        <v>0</v>
      </c>
      <c r="U15" s="26">
        <v>0</v>
      </c>
      <c r="V15" s="27">
        <v>0</v>
      </c>
      <c r="W15" s="50">
        <v>0</v>
      </c>
      <c r="X15" s="25">
        <f>W15+'10.03.2017'!X15</f>
        <v>0</v>
      </c>
      <c r="Y15" s="27">
        <v>0</v>
      </c>
      <c r="Z15" s="51">
        <v>0</v>
      </c>
      <c r="AA15" s="49">
        <v>0</v>
      </c>
      <c r="AB15" s="25">
        <f>AA15+'10.03.2017'!AB15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3</v>
      </c>
      <c r="C16" s="56">
        <f>C15+C14+C13+C12+C11+C10+C9+C8+C7+C6</f>
        <v>5</v>
      </c>
      <c r="D16" s="57">
        <f>SUM(D6:D15)</f>
        <v>53</v>
      </c>
      <c r="E16" s="58">
        <f>E15+E14+E13+E12+E11+E10+E9+E8+E7+E6</f>
        <v>3</v>
      </c>
      <c r="F16" s="59">
        <f>F15+F14+F13+F12++F11+F10+F9+F8+F7+F6</f>
        <v>11</v>
      </c>
      <c r="G16" s="60">
        <f t="shared" ref="G16:Y16" si="2">G15+G14+G13+G12+G11+G10+G9+G8+G7+G6</f>
        <v>40</v>
      </c>
      <c r="H16" s="61">
        <f t="shared" si="2"/>
        <v>186</v>
      </c>
      <c r="I16" s="62">
        <f t="shared" si="2"/>
        <v>12</v>
      </c>
      <c r="J16" s="55">
        <f t="shared" si="2"/>
        <v>10</v>
      </c>
      <c r="K16" s="61">
        <f t="shared" si="2"/>
        <v>14</v>
      </c>
      <c r="L16" s="61">
        <f t="shared" si="2"/>
        <v>154</v>
      </c>
      <c r="M16" s="63">
        <f t="shared" si="2"/>
        <v>12</v>
      </c>
      <c r="N16" s="55">
        <f t="shared" si="2"/>
        <v>2</v>
      </c>
      <c r="O16" s="60">
        <f t="shared" si="2"/>
        <v>9</v>
      </c>
      <c r="P16" s="61">
        <f t="shared" si="2"/>
        <v>32</v>
      </c>
      <c r="Q16" s="63">
        <f t="shared" si="2"/>
        <v>1</v>
      </c>
      <c r="R16" s="55">
        <f t="shared" si="2"/>
        <v>2</v>
      </c>
      <c r="S16" s="60">
        <f t="shared" si="2"/>
        <v>8</v>
      </c>
      <c r="T16" s="60">
        <f t="shared" si="2"/>
        <v>44</v>
      </c>
      <c r="U16" s="63">
        <f t="shared" si="2"/>
        <v>2</v>
      </c>
      <c r="V16" s="59">
        <f t="shared" si="2"/>
        <v>4</v>
      </c>
      <c r="W16" s="61">
        <f t="shared" si="2"/>
        <v>8</v>
      </c>
      <c r="X16" s="61">
        <f t="shared" si="2"/>
        <v>97</v>
      </c>
      <c r="Y16" s="58">
        <f t="shared" si="2"/>
        <v>6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10</v>
      </c>
      <c r="AC16" s="63">
        <f>AC15+AC14+AC13+AC12++AC11+AC10+AC9+AC8+AC7+AC6</f>
        <v>0</v>
      </c>
      <c r="AD16" s="65">
        <f t="shared" si="1"/>
        <v>32</v>
      </c>
      <c r="AE16" s="66">
        <f t="shared" si="1"/>
        <v>85</v>
      </c>
      <c r="AF16" s="66">
        <f t="shared" si="0"/>
        <v>576</v>
      </c>
      <c r="AG16" s="67">
        <f t="shared" si="0"/>
        <v>36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0" zoomScaleNormal="50" zoomScaleSheetLayoutView="50" workbookViewId="0">
      <pane ySplit="5" topLeftCell="A6" activePane="bottomLeft" state="frozen"/>
      <selection pane="bottomLeft" activeCell="C6" sqref="C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42798</v>
      </c>
      <c r="M3" s="121"/>
      <c r="N3" s="9" t="s">
        <v>2</v>
      </c>
      <c r="O3" s="121">
        <v>42805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0</v>
      </c>
      <c r="D6" s="25">
        <f>C6+'3.03.2017'!D6</f>
        <v>20</v>
      </c>
      <c r="E6" s="26">
        <v>0</v>
      </c>
      <c r="F6" s="24">
        <v>1</v>
      </c>
      <c r="G6" s="25">
        <v>23</v>
      </c>
      <c r="H6" s="25">
        <f>G6+'3.03.2017'!H6</f>
        <v>46</v>
      </c>
      <c r="I6" s="26">
        <v>1</v>
      </c>
      <c r="J6" s="27">
        <v>0</v>
      </c>
      <c r="K6" s="25">
        <v>2</v>
      </c>
      <c r="L6" s="25">
        <f>K6+'3.03.2017'!L6</f>
        <v>11</v>
      </c>
      <c r="M6" s="28">
        <v>0</v>
      </c>
      <c r="N6" s="24">
        <v>1</v>
      </c>
      <c r="O6" s="25">
        <v>3</v>
      </c>
      <c r="P6" s="25">
        <f>O6+'3.03.2017'!P6</f>
        <v>10</v>
      </c>
      <c r="Q6" s="26">
        <v>1</v>
      </c>
      <c r="R6" s="24">
        <v>1</v>
      </c>
      <c r="S6" s="25">
        <v>2</v>
      </c>
      <c r="T6" s="25">
        <f>S6+'3.03.2017'!T6</f>
        <v>14</v>
      </c>
      <c r="U6" s="26">
        <v>1</v>
      </c>
      <c r="V6" s="27">
        <v>1</v>
      </c>
      <c r="W6" s="25">
        <v>5</v>
      </c>
      <c r="X6" s="25">
        <f>W6+'3.03.2017'!X6</f>
        <v>50</v>
      </c>
      <c r="Y6" s="27">
        <v>1</v>
      </c>
      <c r="Z6" s="29">
        <v>0</v>
      </c>
      <c r="AA6" s="30">
        <v>0</v>
      </c>
      <c r="AB6" s="25">
        <f>AA6+'3.03.2017'!AB6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35</v>
      </c>
      <c r="AF6" s="31">
        <f t="shared" si="0"/>
        <v>151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C7+'3.03.2017'!D7</f>
        <v>0</v>
      </c>
      <c r="E7" s="26">
        <v>0</v>
      </c>
      <c r="F7" s="24">
        <v>0</v>
      </c>
      <c r="G7" s="35">
        <v>0</v>
      </c>
      <c r="H7" s="25">
        <f>G7+'3.03.2017'!H7</f>
        <v>2</v>
      </c>
      <c r="I7" s="26">
        <v>0</v>
      </c>
      <c r="J7" s="27">
        <v>0</v>
      </c>
      <c r="K7" s="35">
        <v>0</v>
      </c>
      <c r="L7" s="25">
        <f>K7+'3.03.2017'!L7</f>
        <v>0</v>
      </c>
      <c r="M7" s="28">
        <v>0</v>
      </c>
      <c r="N7" s="24">
        <v>0</v>
      </c>
      <c r="O7" s="35">
        <v>0</v>
      </c>
      <c r="P7" s="25">
        <f>O7+'3.03.2017'!P7</f>
        <v>0</v>
      </c>
      <c r="Q7" s="26">
        <v>0</v>
      </c>
      <c r="R7" s="24">
        <v>0</v>
      </c>
      <c r="S7" s="35">
        <v>0</v>
      </c>
      <c r="T7" s="25">
        <f>S7+'3.03.2017'!T7</f>
        <v>1</v>
      </c>
      <c r="U7" s="26">
        <v>0</v>
      </c>
      <c r="V7" s="27">
        <v>0</v>
      </c>
      <c r="W7" s="35">
        <v>0</v>
      </c>
      <c r="X7" s="25">
        <f>W7+'3.03.2017'!X7</f>
        <v>2</v>
      </c>
      <c r="Y7" s="27">
        <v>0</v>
      </c>
      <c r="Z7" s="36">
        <v>0</v>
      </c>
      <c r="AA7" s="35">
        <v>0</v>
      </c>
      <c r="AB7" s="25">
        <f>AA7+'3.03.2017'!AB7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5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C8+'3.03.2017'!D8</f>
        <v>25</v>
      </c>
      <c r="E8" s="26">
        <v>2</v>
      </c>
      <c r="F8" s="24">
        <v>0</v>
      </c>
      <c r="G8" s="25">
        <v>3</v>
      </c>
      <c r="H8" s="25">
        <f>G8+'3.03.2017'!H8</f>
        <v>19</v>
      </c>
      <c r="I8" s="26">
        <v>1</v>
      </c>
      <c r="J8" s="27">
        <v>5</v>
      </c>
      <c r="K8" s="25">
        <v>5</v>
      </c>
      <c r="L8" s="25">
        <f>K8+'3.03.2017'!L8</f>
        <v>50</v>
      </c>
      <c r="M8" s="28">
        <v>5</v>
      </c>
      <c r="N8" s="24">
        <v>0</v>
      </c>
      <c r="O8" s="25">
        <v>0</v>
      </c>
      <c r="P8" s="25">
        <f>O8+'3.03.2017'!P8</f>
        <v>0</v>
      </c>
      <c r="Q8" s="26">
        <v>0</v>
      </c>
      <c r="R8" s="24">
        <v>0</v>
      </c>
      <c r="S8" s="25">
        <v>0</v>
      </c>
      <c r="T8" s="25">
        <f>S8+'3.03.2017'!T8</f>
        <v>0</v>
      </c>
      <c r="U8" s="26">
        <v>0</v>
      </c>
      <c r="V8" s="27">
        <v>0</v>
      </c>
      <c r="W8" s="25">
        <v>0</v>
      </c>
      <c r="X8" s="25">
        <f>W8+'3.03.2017'!X8</f>
        <v>0</v>
      </c>
      <c r="Y8" s="27">
        <v>0</v>
      </c>
      <c r="Z8" s="36">
        <v>0</v>
      </c>
      <c r="AA8" s="25">
        <v>0</v>
      </c>
      <c r="AB8" s="25">
        <f>AA8+'3.03.2017'!AB8</f>
        <v>7</v>
      </c>
      <c r="AC8" s="26">
        <v>0</v>
      </c>
      <c r="AD8" s="40">
        <f t="shared" si="0"/>
        <v>7</v>
      </c>
      <c r="AE8" s="40">
        <f t="shared" si="0"/>
        <v>11</v>
      </c>
      <c r="AF8" s="40">
        <f>AB8+X8+P8+L8+H8+D8+T8</f>
        <v>101</v>
      </c>
      <c r="AG8" s="41">
        <f>AC8+Y8+Q8+M8+I8+E8+U8</f>
        <v>8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C9+'3.03.2017'!D9</f>
        <v>1</v>
      </c>
      <c r="E9" s="26">
        <v>0</v>
      </c>
      <c r="F9" s="24">
        <v>4</v>
      </c>
      <c r="G9" s="35">
        <v>4</v>
      </c>
      <c r="H9" s="25">
        <f>G9+'3.03.2017'!H9</f>
        <v>24</v>
      </c>
      <c r="I9" s="26">
        <v>4</v>
      </c>
      <c r="J9" s="27">
        <v>1</v>
      </c>
      <c r="K9" s="35">
        <v>1</v>
      </c>
      <c r="L9" s="25">
        <f>K9+'3.03.2017'!L9</f>
        <v>15</v>
      </c>
      <c r="M9" s="28">
        <v>0</v>
      </c>
      <c r="N9" s="24">
        <v>0</v>
      </c>
      <c r="O9" s="35">
        <v>0</v>
      </c>
      <c r="P9" s="25">
        <f>O9+'3.03.2017'!P9</f>
        <v>0</v>
      </c>
      <c r="Q9" s="26">
        <v>0</v>
      </c>
      <c r="R9" s="24">
        <v>0</v>
      </c>
      <c r="S9" s="43">
        <v>0</v>
      </c>
      <c r="T9" s="25">
        <f>S9+'3.03.2017'!T9</f>
        <v>0</v>
      </c>
      <c r="U9" s="26">
        <v>0</v>
      </c>
      <c r="V9" s="27">
        <v>0</v>
      </c>
      <c r="W9" s="35">
        <v>1</v>
      </c>
      <c r="X9" s="25">
        <f>W9+'3.03.2017'!X9</f>
        <v>7</v>
      </c>
      <c r="Y9" s="27">
        <v>0</v>
      </c>
      <c r="Z9" s="36">
        <v>0</v>
      </c>
      <c r="AA9" s="35">
        <v>0</v>
      </c>
      <c r="AB9" s="25">
        <f>AA9+'3.03.2017'!AB9</f>
        <v>0</v>
      </c>
      <c r="AC9" s="26">
        <v>0</v>
      </c>
      <c r="AD9" s="37">
        <f t="shared" si="0"/>
        <v>5</v>
      </c>
      <c r="AE9" s="37">
        <f t="shared" si="0"/>
        <v>6</v>
      </c>
      <c r="AF9" s="37">
        <f t="shared" si="0"/>
        <v>47</v>
      </c>
      <c r="AG9" s="38">
        <f t="shared" si="0"/>
        <v>4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C10+'3.03.2017'!D10</f>
        <v>0</v>
      </c>
      <c r="E10" s="26">
        <v>0</v>
      </c>
      <c r="F10" s="24">
        <v>0</v>
      </c>
      <c r="G10" s="25">
        <v>0</v>
      </c>
      <c r="H10" s="25">
        <f>G10+'3.03.2017'!H10</f>
        <v>3</v>
      </c>
      <c r="I10" s="26">
        <v>0</v>
      </c>
      <c r="J10" s="27">
        <v>0</v>
      </c>
      <c r="K10" s="25">
        <v>0</v>
      </c>
      <c r="L10" s="25">
        <f>K10+'3.03.2017'!L10</f>
        <v>2</v>
      </c>
      <c r="M10" s="28">
        <v>0</v>
      </c>
      <c r="N10" s="24">
        <v>0</v>
      </c>
      <c r="O10" s="45">
        <v>2</v>
      </c>
      <c r="P10" s="25">
        <f>O10+'3.03.2017'!P10</f>
        <v>13</v>
      </c>
      <c r="Q10" s="26">
        <v>1</v>
      </c>
      <c r="R10" s="24">
        <v>0</v>
      </c>
      <c r="S10" s="25">
        <v>0</v>
      </c>
      <c r="T10" s="25">
        <f>S10+'3.03.2017'!T10</f>
        <v>0</v>
      </c>
      <c r="U10" s="26">
        <v>0</v>
      </c>
      <c r="V10" s="27">
        <v>0</v>
      </c>
      <c r="W10" s="25">
        <v>0</v>
      </c>
      <c r="X10" s="25">
        <f>W10+'3.03.2017'!X10</f>
        <v>0</v>
      </c>
      <c r="Y10" s="27">
        <v>0</v>
      </c>
      <c r="Z10" s="36">
        <v>1</v>
      </c>
      <c r="AA10" s="46">
        <v>1</v>
      </c>
      <c r="AB10" s="25">
        <f>AA10+'3.03.2017'!AB10</f>
        <v>2</v>
      </c>
      <c r="AC10" s="26">
        <v>0</v>
      </c>
      <c r="AD10" s="40">
        <f>Z10+V10+N10+J10+F10+B11+R10</f>
        <v>1</v>
      </c>
      <c r="AE10" s="40">
        <f>AA10+W10+O10+K10+G10+C10+S10</f>
        <v>3</v>
      </c>
      <c r="AF10" s="40">
        <f t="shared" si="0"/>
        <v>20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C11+'3.03.2017'!D11</f>
        <v>0</v>
      </c>
      <c r="E11" s="26">
        <v>0</v>
      </c>
      <c r="F11" s="24">
        <v>3</v>
      </c>
      <c r="G11" s="35">
        <v>3</v>
      </c>
      <c r="H11" s="25">
        <f>G11+'3.03.2017'!H11</f>
        <v>35</v>
      </c>
      <c r="I11" s="26">
        <v>3</v>
      </c>
      <c r="J11" s="27">
        <v>2</v>
      </c>
      <c r="K11" s="35">
        <v>2</v>
      </c>
      <c r="L11" s="25">
        <f>K11+'3.03.2017'!L11</f>
        <v>27</v>
      </c>
      <c r="M11" s="28">
        <v>1</v>
      </c>
      <c r="N11" s="24">
        <v>0</v>
      </c>
      <c r="O11" s="35">
        <v>0</v>
      </c>
      <c r="P11" s="25">
        <f>O11+'3.03.2017'!P11</f>
        <v>0</v>
      </c>
      <c r="Q11" s="26">
        <v>0</v>
      </c>
      <c r="R11" s="24">
        <v>1</v>
      </c>
      <c r="S11" s="35">
        <v>1</v>
      </c>
      <c r="T11" s="25">
        <f>S11+'3.03.2017'!T11</f>
        <v>21</v>
      </c>
      <c r="U11" s="26">
        <v>1</v>
      </c>
      <c r="V11" s="27">
        <v>2</v>
      </c>
      <c r="W11" s="35">
        <v>2</v>
      </c>
      <c r="X11" s="25">
        <f>W11+'3.03.2017'!X11</f>
        <v>24</v>
      </c>
      <c r="Y11" s="27">
        <v>2</v>
      </c>
      <c r="Z11" s="36">
        <v>0</v>
      </c>
      <c r="AA11" s="35">
        <v>0</v>
      </c>
      <c r="AB11" s="25">
        <f>AA11+'3.03.2017'!AB11</f>
        <v>0</v>
      </c>
      <c r="AC11" s="26">
        <v>0</v>
      </c>
      <c r="AD11" s="37">
        <f>Z11+V11+N11+J11+F11+B11+R11</f>
        <v>8</v>
      </c>
      <c r="AE11" s="37">
        <f>AA11+W11+O11+K11+G11+C11+S11</f>
        <v>8</v>
      </c>
      <c r="AF11" s="37">
        <f t="shared" si="0"/>
        <v>107</v>
      </c>
      <c r="AG11" s="38">
        <f t="shared" si="0"/>
        <v>7</v>
      </c>
    </row>
    <row r="12" spans="1:33" s="33" customFormat="1" ht="45" customHeight="1" x14ac:dyDescent="0.35">
      <c r="A12" s="34" t="s">
        <v>22</v>
      </c>
      <c r="B12" s="24">
        <v>0</v>
      </c>
      <c r="C12" s="35">
        <v>1</v>
      </c>
      <c r="D12" s="25">
        <f>C12+'3.03.2017'!D12</f>
        <v>2</v>
      </c>
      <c r="E12" s="26">
        <v>1</v>
      </c>
      <c r="F12" s="24">
        <v>1</v>
      </c>
      <c r="G12" s="35">
        <v>1</v>
      </c>
      <c r="H12" s="25">
        <f>G12+'3.03.2017'!H12</f>
        <v>8</v>
      </c>
      <c r="I12" s="26">
        <v>1</v>
      </c>
      <c r="J12" s="27">
        <v>1</v>
      </c>
      <c r="K12" s="35">
        <v>1</v>
      </c>
      <c r="L12" s="25">
        <f>K12+'3.03.2017'!L12</f>
        <v>8</v>
      </c>
      <c r="M12" s="28">
        <v>1</v>
      </c>
      <c r="N12" s="24">
        <v>0</v>
      </c>
      <c r="O12" s="35">
        <v>0</v>
      </c>
      <c r="P12" s="25">
        <f>O12+'3.03.2017'!P12</f>
        <v>0</v>
      </c>
      <c r="Q12" s="26">
        <v>0</v>
      </c>
      <c r="R12" s="24">
        <v>0</v>
      </c>
      <c r="S12" s="35">
        <v>0</v>
      </c>
      <c r="T12" s="25">
        <f>S12+'3.03.2017'!T12</f>
        <v>0</v>
      </c>
      <c r="U12" s="26">
        <v>0</v>
      </c>
      <c r="V12" s="27">
        <v>1</v>
      </c>
      <c r="W12" s="35">
        <v>1</v>
      </c>
      <c r="X12" s="25">
        <f>W12+'3.03.2017'!X12</f>
        <v>6</v>
      </c>
      <c r="Y12" s="27">
        <v>1</v>
      </c>
      <c r="Z12" s="36">
        <v>0</v>
      </c>
      <c r="AA12" s="35">
        <v>0</v>
      </c>
      <c r="AB12" s="25">
        <f>AA12+'3.03.2017'!AB12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4</v>
      </c>
      <c r="AF12" s="37">
        <f t="shared" si="0"/>
        <v>24</v>
      </c>
      <c r="AG12" s="38">
        <f t="shared" si="0"/>
        <v>4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C13+'3.03.2017'!D13</f>
        <v>0</v>
      </c>
      <c r="E13" s="26">
        <v>0</v>
      </c>
      <c r="F13" s="24">
        <v>1</v>
      </c>
      <c r="G13" s="25">
        <v>1</v>
      </c>
      <c r="H13" s="25">
        <f>G13+'3.03.2017'!H13</f>
        <v>9</v>
      </c>
      <c r="I13" s="26">
        <v>1</v>
      </c>
      <c r="J13" s="27">
        <v>3</v>
      </c>
      <c r="K13" s="25">
        <v>3</v>
      </c>
      <c r="L13" s="25">
        <f>K13+'3.03.2017'!L13</f>
        <v>27</v>
      </c>
      <c r="M13" s="28">
        <v>3</v>
      </c>
      <c r="N13" s="24">
        <v>0</v>
      </c>
      <c r="O13" s="25">
        <v>0</v>
      </c>
      <c r="P13" s="25">
        <f>O13+'3.03.2017'!P13</f>
        <v>0</v>
      </c>
      <c r="Q13" s="26">
        <v>0</v>
      </c>
      <c r="R13" s="24">
        <v>0</v>
      </c>
      <c r="S13" s="25">
        <v>0</v>
      </c>
      <c r="T13" s="25">
        <f>S13+'3.03.2017'!T13</f>
        <v>0</v>
      </c>
      <c r="U13" s="26">
        <v>0</v>
      </c>
      <c r="V13" s="27">
        <v>0</v>
      </c>
      <c r="W13" s="25">
        <v>0</v>
      </c>
      <c r="X13" s="25">
        <f>W13+'3.03.2017'!X13</f>
        <v>0</v>
      </c>
      <c r="Y13" s="27">
        <v>0</v>
      </c>
      <c r="Z13" s="36">
        <v>0</v>
      </c>
      <c r="AA13" s="25">
        <v>0</v>
      </c>
      <c r="AB13" s="25">
        <f>AA13+'3.03.2017'!AB13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36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C14+'3.03.2017'!D14</f>
        <v>0</v>
      </c>
      <c r="E14" s="26">
        <v>0</v>
      </c>
      <c r="F14" s="24">
        <v>0</v>
      </c>
      <c r="G14" s="35">
        <v>0</v>
      </c>
      <c r="H14" s="25">
        <f>G14+'3.03.2017'!H14</f>
        <v>0</v>
      </c>
      <c r="I14" s="26">
        <v>0</v>
      </c>
      <c r="J14" s="27">
        <v>0</v>
      </c>
      <c r="K14" s="35">
        <v>0</v>
      </c>
      <c r="L14" s="25">
        <f>K14+'3.03.2017'!L14</f>
        <v>0</v>
      </c>
      <c r="M14" s="28">
        <v>0</v>
      </c>
      <c r="N14" s="24">
        <v>0</v>
      </c>
      <c r="O14" s="35">
        <v>0</v>
      </c>
      <c r="P14" s="25">
        <f>O14+'3.03.2017'!P14</f>
        <v>0</v>
      </c>
      <c r="Q14" s="26">
        <v>0</v>
      </c>
      <c r="R14" s="24">
        <v>0</v>
      </c>
      <c r="S14" s="35">
        <v>0</v>
      </c>
      <c r="T14" s="25">
        <f>S14+'3.03.2017'!T14</f>
        <v>0</v>
      </c>
      <c r="U14" s="26">
        <v>0</v>
      </c>
      <c r="V14" s="27">
        <v>0</v>
      </c>
      <c r="W14" s="35">
        <v>0</v>
      </c>
      <c r="X14" s="25">
        <f>W14+'3.03.2017'!X14</f>
        <v>0</v>
      </c>
      <c r="Y14" s="27">
        <v>0</v>
      </c>
      <c r="Z14" s="36">
        <v>0</v>
      </c>
      <c r="AA14" s="35">
        <v>0</v>
      </c>
      <c r="AB14" s="25">
        <f>AA14+'3.03.2017'!AB14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C15+'3.03.2017'!D15</f>
        <v>0</v>
      </c>
      <c r="E15" s="26">
        <v>0</v>
      </c>
      <c r="F15" s="24">
        <v>0</v>
      </c>
      <c r="G15" s="49">
        <v>0</v>
      </c>
      <c r="H15" s="25">
        <f>G15+'3.03.2017'!H15</f>
        <v>0</v>
      </c>
      <c r="I15" s="26">
        <v>0</v>
      </c>
      <c r="J15" s="27">
        <v>0</v>
      </c>
      <c r="K15" s="49">
        <v>0</v>
      </c>
      <c r="L15" s="25">
        <f>K15+'3.03.2017'!L15</f>
        <v>0</v>
      </c>
      <c r="M15" s="28">
        <v>0</v>
      </c>
      <c r="N15" s="24">
        <v>0</v>
      </c>
      <c r="O15" s="49">
        <v>0</v>
      </c>
      <c r="P15" s="25">
        <f>O15+'3.03.2017'!P15</f>
        <v>0</v>
      </c>
      <c r="Q15" s="26">
        <v>0</v>
      </c>
      <c r="R15" s="24">
        <v>0</v>
      </c>
      <c r="S15" s="49">
        <v>0</v>
      </c>
      <c r="T15" s="25">
        <f>S15+'3.03.2017'!T15</f>
        <v>0</v>
      </c>
      <c r="U15" s="26">
        <v>0</v>
      </c>
      <c r="V15" s="27">
        <v>0</v>
      </c>
      <c r="W15" s="50">
        <v>0</v>
      </c>
      <c r="X15" s="25">
        <f>W15+'3.03.2017'!X15</f>
        <v>0</v>
      </c>
      <c r="Y15" s="27">
        <v>0</v>
      </c>
      <c r="Z15" s="51">
        <v>0</v>
      </c>
      <c r="AA15" s="49">
        <v>0</v>
      </c>
      <c r="AB15" s="25">
        <f>AA15+'3.03.2017'!AB15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4</v>
      </c>
      <c r="D16" s="57">
        <f>SUM(D6:D15)</f>
        <v>48</v>
      </c>
      <c r="E16" s="58">
        <f>E15+E14+E13+E12+E11+E10+E9+E8+E7+E6</f>
        <v>3</v>
      </c>
      <c r="F16" s="59">
        <f>F15+F14+F13+F12++F11+F10+F9+F8+F7+F6</f>
        <v>10</v>
      </c>
      <c r="G16" s="60">
        <f t="shared" ref="G16:Y16" si="2">G15+G14+G13+G12+G11+G10+G9+G8+G7+G6</f>
        <v>35</v>
      </c>
      <c r="H16" s="61">
        <f t="shared" si="2"/>
        <v>146</v>
      </c>
      <c r="I16" s="62">
        <f t="shared" si="2"/>
        <v>11</v>
      </c>
      <c r="J16" s="55">
        <f t="shared" si="2"/>
        <v>12</v>
      </c>
      <c r="K16" s="61">
        <f t="shared" si="2"/>
        <v>14</v>
      </c>
      <c r="L16" s="61">
        <f t="shared" si="2"/>
        <v>140</v>
      </c>
      <c r="M16" s="63">
        <f t="shared" si="2"/>
        <v>10</v>
      </c>
      <c r="N16" s="55">
        <f t="shared" si="2"/>
        <v>1</v>
      </c>
      <c r="O16" s="60">
        <f t="shared" si="2"/>
        <v>5</v>
      </c>
      <c r="P16" s="61">
        <f t="shared" si="2"/>
        <v>23</v>
      </c>
      <c r="Q16" s="63">
        <f t="shared" si="2"/>
        <v>2</v>
      </c>
      <c r="R16" s="55">
        <f t="shared" si="2"/>
        <v>2</v>
      </c>
      <c r="S16" s="60">
        <f t="shared" si="2"/>
        <v>3</v>
      </c>
      <c r="T16" s="60">
        <f t="shared" si="2"/>
        <v>36</v>
      </c>
      <c r="U16" s="63">
        <f t="shared" si="2"/>
        <v>2</v>
      </c>
      <c r="V16" s="59">
        <f t="shared" si="2"/>
        <v>4</v>
      </c>
      <c r="W16" s="61">
        <f t="shared" si="2"/>
        <v>9</v>
      </c>
      <c r="X16" s="61">
        <f t="shared" si="2"/>
        <v>89</v>
      </c>
      <c r="Y16" s="58">
        <f t="shared" si="2"/>
        <v>4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9</v>
      </c>
      <c r="AC16" s="63">
        <f>AC15+AC14+AC13+AC12++AC11+AC10+AC9+AC8+AC7+AC6</f>
        <v>0</v>
      </c>
      <c r="AD16" s="65">
        <f t="shared" si="1"/>
        <v>31</v>
      </c>
      <c r="AE16" s="66">
        <f t="shared" si="1"/>
        <v>71</v>
      </c>
      <c r="AF16" s="66">
        <f t="shared" si="0"/>
        <v>491</v>
      </c>
      <c r="AG16" s="67">
        <f t="shared" si="0"/>
        <v>32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5" zoomScaleNormal="50" zoomScaleSheetLayoutView="55" workbookViewId="0">
      <pane ySplit="5" topLeftCell="A6" activePane="bottomLeft" state="frozen"/>
      <selection pane="bottomLeft" activeCell="T6" sqref="T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42794</v>
      </c>
      <c r="M3" s="121"/>
      <c r="N3" s="9" t="s">
        <v>2</v>
      </c>
      <c r="O3" s="121">
        <v>42769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1</v>
      </c>
      <c r="D6" s="25">
        <f>C6+'[1]27.02.2017'!D6</f>
        <v>20</v>
      </c>
      <c r="E6" s="26">
        <v>0</v>
      </c>
      <c r="F6" s="24">
        <v>1</v>
      </c>
      <c r="G6" s="25">
        <v>5</v>
      </c>
      <c r="H6" s="25">
        <f>G6+'[1]27.02.2017'!H6</f>
        <v>23</v>
      </c>
      <c r="I6" s="26">
        <v>1</v>
      </c>
      <c r="J6" s="27">
        <v>0</v>
      </c>
      <c r="K6" s="25">
        <v>1</v>
      </c>
      <c r="L6" s="25">
        <f>K6+'[1]27.02.2017'!L6</f>
        <v>9</v>
      </c>
      <c r="M6" s="28">
        <v>0</v>
      </c>
      <c r="N6" s="24">
        <v>1</v>
      </c>
      <c r="O6" s="25">
        <v>2</v>
      </c>
      <c r="P6" s="25">
        <f>O6+'[1]27.02.2017'!P6</f>
        <v>7</v>
      </c>
      <c r="Q6" s="26">
        <v>1</v>
      </c>
      <c r="R6" s="24">
        <v>1</v>
      </c>
      <c r="S6" s="25">
        <v>0</v>
      </c>
      <c r="T6" s="25">
        <f>S6+'[1]27.02.2017'!T6</f>
        <v>12</v>
      </c>
      <c r="U6" s="26">
        <v>1</v>
      </c>
      <c r="V6" s="27">
        <v>1</v>
      </c>
      <c r="W6" s="25">
        <v>7</v>
      </c>
      <c r="X6" s="25">
        <f>W6+'[1]27.02.2017'!X6</f>
        <v>45</v>
      </c>
      <c r="Y6" s="27">
        <v>1</v>
      </c>
      <c r="Z6" s="29">
        <v>0</v>
      </c>
      <c r="AA6" s="30">
        <v>0</v>
      </c>
      <c r="AB6" s="25">
        <f>AA6+'[1]27.02.2017'!AB6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16</v>
      </c>
      <c r="AF6" s="31">
        <f t="shared" si="0"/>
        <v>116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C7+'[1]27.02.2017'!D7</f>
        <v>0</v>
      </c>
      <c r="E7" s="26">
        <v>0</v>
      </c>
      <c r="F7" s="24">
        <v>0</v>
      </c>
      <c r="G7" s="35">
        <v>0</v>
      </c>
      <c r="H7" s="25">
        <f>G7+'[1]27.02.2017'!H7</f>
        <v>2</v>
      </c>
      <c r="I7" s="26">
        <v>0</v>
      </c>
      <c r="J7" s="27">
        <v>0</v>
      </c>
      <c r="K7" s="35">
        <v>0</v>
      </c>
      <c r="L7" s="25">
        <f>K7+'[1]27.02.2017'!L7</f>
        <v>0</v>
      </c>
      <c r="M7" s="28">
        <v>0</v>
      </c>
      <c r="N7" s="24">
        <v>0</v>
      </c>
      <c r="O7" s="35">
        <v>0</v>
      </c>
      <c r="P7" s="25">
        <f>O7+'[1]27.02.2017'!P7</f>
        <v>0</v>
      </c>
      <c r="Q7" s="26">
        <v>0</v>
      </c>
      <c r="R7" s="24">
        <v>0</v>
      </c>
      <c r="S7" s="35">
        <v>0</v>
      </c>
      <c r="T7" s="25">
        <f>S7+'[1]27.02.2017'!T7</f>
        <v>1</v>
      </c>
      <c r="U7" s="26">
        <v>0</v>
      </c>
      <c r="V7" s="27">
        <v>0</v>
      </c>
      <c r="W7" s="35">
        <v>0</v>
      </c>
      <c r="X7" s="25">
        <f>W7+'[1]27.02.2017'!X7</f>
        <v>2</v>
      </c>
      <c r="Y7" s="27">
        <v>0</v>
      </c>
      <c r="Z7" s="36">
        <v>0</v>
      </c>
      <c r="AA7" s="35">
        <v>0</v>
      </c>
      <c r="AB7" s="25">
        <f>AA7+'[1]27.02.2017'!AB7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5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C8+'[1]27.02.2017'!D8</f>
        <v>22</v>
      </c>
      <c r="E8" s="26">
        <v>2</v>
      </c>
      <c r="F8" s="24">
        <v>0</v>
      </c>
      <c r="G8" s="25">
        <v>1</v>
      </c>
      <c r="H8" s="25">
        <f>G8+'[1]27.02.2017'!H8</f>
        <v>16</v>
      </c>
      <c r="I8" s="26">
        <v>0</v>
      </c>
      <c r="J8" s="27">
        <v>5</v>
      </c>
      <c r="K8" s="25">
        <v>7</v>
      </c>
      <c r="L8" s="25">
        <f>K8+'[1]27.02.2017'!L8</f>
        <v>45</v>
      </c>
      <c r="M8" s="28">
        <v>5</v>
      </c>
      <c r="N8" s="24">
        <v>0</v>
      </c>
      <c r="O8" s="25">
        <v>0</v>
      </c>
      <c r="P8" s="25">
        <f>O8+'[1]27.02.2017'!P8</f>
        <v>0</v>
      </c>
      <c r="Q8" s="26">
        <v>0</v>
      </c>
      <c r="R8" s="24">
        <v>0</v>
      </c>
      <c r="S8" s="25">
        <v>0</v>
      </c>
      <c r="T8" s="25">
        <f>S8+'[1]27.02.2017'!T8</f>
        <v>0</v>
      </c>
      <c r="U8" s="26">
        <v>0</v>
      </c>
      <c r="V8" s="27">
        <v>0</v>
      </c>
      <c r="W8" s="25">
        <v>0</v>
      </c>
      <c r="X8" s="25">
        <f>W8+'[1]27.02.2017'!X8</f>
        <v>0</v>
      </c>
      <c r="Y8" s="27">
        <v>0</v>
      </c>
      <c r="Z8" s="36">
        <v>0</v>
      </c>
      <c r="AA8" s="25">
        <v>0</v>
      </c>
      <c r="AB8" s="25">
        <f>AA8+'[1]27.02.2017'!AB8</f>
        <v>7</v>
      </c>
      <c r="AC8" s="26">
        <v>0</v>
      </c>
      <c r="AD8" s="40">
        <f t="shared" si="0"/>
        <v>7</v>
      </c>
      <c r="AE8" s="40">
        <f t="shared" si="0"/>
        <v>11</v>
      </c>
      <c r="AF8" s="40">
        <f>AB8+X8+P8+L8+H8+D8+T8</f>
        <v>90</v>
      </c>
      <c r="AG8" s="41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1</v>
      </c>
      <c r="D9" s="25">
        <f>C9+'[1]27.02.2017'!D9</f>
        <v>1</v>
      </c>
      <c r="E9" s="26">
        <v>0</v>
      </c>
      <c r="F9" s="24">
        <v>3</v>
      </c>
      <c r="G9" s="35">
        <v>3</v>
      </c>
      <c r="H9" s="25">
        <f>G9+'[1]27.02.2017'!H9</f>
        <v>20</v>
      </c>
      <c r="I9" s="26">
        <v>4</v>
      </c>
      <c r="J9" s="27">
        <v>0</v>
      </c>
      <c r="K9" s="35">
        <v>1</v>
      </c>
      <c r="L9" s="25">
        <f>K9+'[1]27.02.2017'!L9</f>
        <v>14</v>
      </c>
      <c r="M9" s="28">
        <v>1</v>
      </c>
      <c r="N9" s="24">
        <v>0</v>
      </c>
      <c r="O9" s="35">
        <v>0</v>
      </c>
      <c r="P9" s="25">
        <f>O9+'[1]27.02.2017'!P9</f>
        <v>0</v>
      </c>
      <c r="Q9" s="26">
        <v>0</v>
      </c>
      <c r="R9" s="24">
        <v>0</v>
      </c>
      <c r="S9" s="43">
        <v>0</v>
      </c>
      <c r="T9" s="25">
        <f>S9+'[1]27.02.2017'!T9</f>
        <v>0</v>
      </c>
      <c r="U9" s="26">
        <v>0</v>
      </c>
      <c r="V9" s="27">
        <v>0</v>
      </c>
      <c r="W9" s="35">
        <v>2</v>
      </c>
      <c r="X9" s="25">
        <v>6</v>
      </c>
      <c r="Y9" s="27">
        <v>0</v>
      </c>
      <c r="Z9" s="36">
        <v>0</v>
      </c>
      <c r="AA9" s="35">
        <v>0</v>
      </c>
      <c r="AB9" s="25">
        <f>AA9+'[1]27.02.2017'!AB9</f>
        <v>0</v>
      </c>
      <c r="AC9" s="26">
        <v>0</v>
      </c>
      <c r="AD9" s="37">
        <f t="shared" si="0"/>
        <v>3</v>
      </c>
      <c r="AE9" s="37">
        <f t="shared" si="0"/>
        <v>7</v>
      </c>
      <c r="AF9" s="37">
        <f t="shared" si="0"/>
        <v>41</v>
      </c>
      <c r="AG9" s="38">
        <f t="shared" si="0"/>
        <v>5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C10+'[1]27.02.2017'!D10</f>
        <v>0</v>
      </c>
      <c r="E10" s="26">
        <v>0</v>
      </c>
      <c r="F10" s="24">
        <v>0</v>
      </c>
      <c r="G10" s="25">
        <v>0</v>
      </c>
      <c r="H10" s="25">
        <f>G10+'[1]27.02.2017'!H10</f>
        <v>3</v>
      </c>
      <c r="I10" s="26">
        <v>0</v>
      </c>
      <c r="J10" s="27">
        <v>0</v>
      </c>
      <c r="K10" s="25">
        <v>0</v>
      </c>
      <c r="L10" s="25">
        <f>K10+'[1]27.02.2017'!L10</f>
        <v>2</v>
      </c>
      <c r="M10" s="28">
        <v>0</v>
      </c>
      <c r="N10" s="24">
        <v>0</v>
      </c>
      <c r="O10" s="45">
        <v>0</v>
      </c>
      <c r="P10" s="25">
        <f>O10+'[1]27.02.2017'!P10</f>
        <v>11</v>
      </c>
      <c r="Q10" s="26">
        <v>0</v>
      </c>
      <c r="R10" s="24">
        <v>0</v>
      </c>
      <c r="S10" s="25">
        <v>0</v>
      </c>
      <c r="T10" s="25">
        <f>S10+'[1]27.02.2017'!T10</f>
        <v>0</v>
      </c>
      <c r="U10" s="26">
        <v>0</v>
      </c>
      <c r="V10" s="27">
        <v>0</v>
      </c>
      <c r="W10" s="25">
        <v>0</v>
      </c>
      <c r="X10" s="25">
        <f>W10+'[1]27.02.2017'!X10</f>
        <v>0</v>
      </c>
      <c r="Y10" s="27">
        <v>0</v>
      </c>
      <c r="Z10" s="36">
        <v>0</v>
      </c>
      <c r="AA10" s="46">
        <v>0</v>
      </c>
      <c r="AB10" s="25">
        <f>AA10+'[1]27.02.2017'!AB10</f>
        <v>1</v>
      </c>
      <c r="AC10" s="26">
        <v>0</v>
      </c>
      <c r="AD10" s="40">
        <f>Z10+V10+N10+J10+F10+B11+R10</f>
        <v>0</v>
      </c>
      <c r="AE10" s="40">
        <f>AA10+W10+O10+K10+G10+C10+S10</f>
        <v>0</v>
      </c>
      <c r="AF10" s="40">
        <f t="shared" si="0"/>
        <v>17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C11+'[1]27.02.2017'!D11</f>
        <v>0</v>
      </c>
      <c r="E11" s="26">
        <v>0</v>
      </c>
      <c r="F11" s="24">
        <v>3</v>
      </c>
      <c r="G11" s="35">
        <v>2</v>
      </c>
      <c r="H11" s="25">
        <f>G11+'[1]27.02.2017'!H11</f>
        <v>32</v>
      </c>
      <c r="I11" s="26">
        <v>3</v>
      </c>
      <c r="J11" s="27">
        <v>2</v>
      </c>
      <c r="K11" s="35">
        <v>2</v>
      </c>
      <c r="L11" s="25">
        <f>K11+'[1]27.02.2017'!L11</f>
        <v>25</v>
      </c>
      <c r="M11" s="28">
        <v>2</v>
      </c>
      <c r="N11" s="24">
        <v>0</v>
      </c>
      <c r="O11" s="35">
        <v>0</v>
      </c>
      <c r="P11" s="25">
        <f>O11+'[1]27.02.2017'!P11</f>
        <v>0</v>
      </c>
      <c r="Q11" s="26">
        <v>0</v>
      </c>
      <c r="R11" s="24">
        <v>1</v>
      </c>
      <c r="S11" s="35">
        <v>1</v>
      </c>
      <c r="T11" s="25">
        <f>S11+'[1]27.02.2017'!T11</f>
        <v>20</v>
      </c>
      <c r="U11" s="26">
        <v>1</v>
      </c>
      <c r="V11" s="27">
        <v>3</v>
      </c>
      <c r="W11" s="35">
        <v>2</v>
      </c>
      <c r="X11" s="25">
        <f>W11+'[1]27.02.2017'!X11</f>
        <v>22</v>
      </c>
      <c r="Y11" s="27">
        <v>2</v>
      </c>
      <c r="Z11" s="36">
        <v>0</v>
      </c>
      <c r="AA11" s="35">
        <v>0</v>
      </c>
      <c r="AB11" s="25">
        <f>AA11+'[1]27.02.2017'!AB11</f>
        <v>0</v>
      </c>
      <c r="AC11" s="26">
        <v>0</v>
      </c>
      <c r="AD11" s="37">
        <f>Z11+V11+N11+J11+F11+B11+R11</f>
        <v>9</v>
      </c>
      <c r="AE11" s="37">
        <f>AA11+W11+O11+K11+G11+C11+S11</f>
        <v>7</v>
      </c>
      <c r="AF11" s="37">
        <f t="shared" si="0"/>
        <v>99</v>
      </c>
      <c r="AG11" s="38">
        <f t="shared" si="0"/>
        <v>8</v>
      </c>
    </row>
    <row r="12" spans="1:33" s="33" customFormat="1" ht="45" customHeight="1" x14ac:dyDescent="0.35">
      <c r="A12" s="34" t="s">
        <v>22</v>
      </c>
      <c r="B12" s="24">
        <v>0</v>
      </c>
      <c r="C12" s="35">
        <v>1</v>
      </c>
      <c r="D12" s="25">
        <f>C12+'[1]27.02.2017'!D12</f>
        <v>1</v>
      </c>
      <c r="E12" s="26">
        <v>0</v>
      </c>
      <c r="F12" s="24">
        <v>1</v>
      </c>
      <c r="G12" s="35">
        <v>1</v>
      </c>
      <c r="H12" s="25">
        <f>G12+'[1]27.02.2017'!H12</f>
        <v>7</v>
      </c>
      <c r="I12" s="26">
        <v>1</v>
      </c>
      <c r="J12" s="27">
        <v>1</v>
      </c>
      <c r="K12" s="35">
        <v>1</v>
      </c>
      <c r="L12" s="25">
        <f>K12+'[1]27.02.2017'!L12</f>
        <v>7</v>
      </c>
      <c r="M12" s="28">
        <v>1</v>
      </c>
      <c r="N12" s="24">
        <v>0</v>
      </c>
      <c r="O12" s="35">
        <v>0</v>
      </c>
      <c r="P12" s="25">
        <f>O12+'[1]27.02.2017'!P12</f>
        <v>0</v>
      </c>
      <c r="Q12" s="26">
        <v>0</v>
      </c>
      <c r="R12" s="24">
        <v>0</v>
      </c>
      <c r="S12" s="35">
        <v>0</v>
      </c>
      <c r="T12" s="25">
        <f>S12+'[1]27.02.2017'!T12</f>
        <v>0</v>
      </c>
      <c r="U12" s="26">
        <v>0</v>
      </c>
      <c r="V12" s="27">
        <v>1</v>
      </c>
      <c r="W12" s="35">
        <v>1</v>
      </c>
      <c r="X12" s="25">
        <f>W12+'[1]27.02.2017'!X12</f>
        <v>5</v>
      </c>
      <c r="Y12" s="27">
        <v>1</v>
      </c>
      <c r="Z12" s="36">
        <v>0</v>
      </c>
      <c r="AA12" s="35">
        <v>0</v>
      </c>
      <c r="AB12" s="25">
        <f>AA12+'[1]27.02.2017'!AB12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4</v>
      </c>
      <c r="AF12" s="37">
        <f t="shared" si="0"/>
        <v>20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C13+'[1]27.02.2017'!D13</f>
        <v>0</v>
      </c>
      <c r="E13" s="26">
        <v>0</v>
      </c>
      <c r="F13" s="24">
        <v>1</v>
      </c>
      <c r="G13" s="25">
        <v>1</v>
      </c>
      <c r="H13" s="25">
        <f>G13+'[1]27.02.2017'!H13</f>
        <v>8</v>
      </c>
      <c r="I13" s="26">
        <v>1</v>
      </c>
      <c r="J13" s="27">
        <v>3</v>
      </c>
      <c r="K13" s="25">
        <v>3</v>
      </c>
      <c r="L13" s="25">
        <f>K13+'[1]27.02.2017'!L13</f>
        <v>24</v>
      </c>
      <c r="M13" s="28">
        <v>3</v>
      </c>
      <c r="N13" s="24">
        <v>0</v>
      </c>
      <c r="O13" s="25">
        <v>0</v>
      </c>
      <c r="P13" s="25">
        <f>O13+'[1]27.02.2017'!P13</f>
        <v>0</v>
      </c>
      <c r="Q13" s="26">
        <v>0</v>
      </c>
      <c r="R13" s="24">
        <v>0</v>
      </c>
      <c r="S13" s="25">
        <v>0</v>
      </c>
      <c r="T13" s="25">
        <f>S13+'[1]27.02.2017'!T13</f>
        <v>0</v>
      </c>
      <c r="U13" s="26">
        <v>0</v>
      </c>
      <c r="V13" s="27">
        <v>0</v>
      </c>
      <c r="W13" s="25">
        <v>0</v>
      </c>
      <c r="X13" s="25">
        <f>W13+'[1]27.02.2017'!X13</f>
        <v>0</v>
      </c>
      <c r="Y13" s="27">
        <v>0</v>
      </c>
      <c r="Z13" s="36">
        <v>0</v>
      </c>
      <c r="AA13" s="25">
        <v>0</v>
      </c>
      <c r="AB13" s="25">
        <f>AA13+'[1]27.02.2017'!AB13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32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C14+'[1]27.02.2017'!D14</f>
        <v>0</v>
      </c>
      <c r="E14" s="26">
        <v>0</v>
      </c>
      <c r="F14" s="24">
        <v>0</v>
      </c>
      <c r="G14" s="35">
        <v>0</v>
      </c>
      <c r="H14" s="25">
        <f>G14+'[1]27.02.2017'!H14</f>
        <v>0</v>
      </c>
      <c r="I14" s="26">
        <v>0</v>
      </c>
      <c r="J14" s="27">
        <v>0</v>
      </c>
      <c r="K14" s="35">
        <v>0</v>
      </c>
      <c r="L14" s="25">
        <f>K14+'[1]27.02.2017'!L14</f>
        <v>0</v>
      </c>
      <c r="M14" s="28">
        <v>0</v>
      </c>
      <c r="N14" s="24">
        <v>0</v>
      </c>
      <c r="O14" s="35">
        <v>0</v>
      </c>
      <c r="P14" s="25">
        <f>O14+'[1]27.02.2017'!P14</f>
        <v>0</v>
      </c>
      <c r="Q14" s="26">
        <v>0</v>
      </c>
      <c r="R14" s="24">
        <v>0</v>
      </c>
      <c r="S14" s="35">
        <v>0</v>
      </c>
      <c r="T14" s="25">
        <f>S14+'[1]27.02.2017'!T14</f>
        <v>0</v>
      </c>
      <c r="U14" s="26">
        <v>0</v>
      </c>
      <c r="V14" s="27">
        <v>0</v>
      </c>
      <c r="W14" s="35">
        <v>0</v>
      </c>
      <c r="X14" s="25">
        <f>W14+'[1]27.02.2017'!X14</f>
        <v>0</v>
      </c>
      <c r="Y14" s="27">
        <v>0</v>
      </c>
      <c r="Z14" s="36">
        <v>0</v>
      </c>
      <c r="AA14" s="35">
        <v>0</v>
      </c>
      <c r="AB14" s="25">
        <f>AA14+'[1]27.02.2017'!AB14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C15+'[1]27.02.2017'!D15</f>
        <v>0</v>
      </c>
      <c r="E15" s="26">
        <v>0</v>
      </c>
      <c r="F15" s="24">
        <v>0</v>
      </c>
      <c r="G15" s="49">
        <v>0</v>
      </c>
      <c r="H15" s="25">
        <f>G15+'[1]27.02.2017'!H15</f>
        <v>0</v>
      </c>
      <c r="I15" s="26">
        <v>0</v>
      </c>
      <c r="J15" s="27">
        <v>0</v>
      </c>
      <c r="K15" s="49">
        <v>0</v>
      </c>
      <c r="L15" s="25">
        <f>K15+'[1]27.02.2017'!L15</f>
        <v>0</v>
      </c>
      <c r="M15" s="28">
        <v>0</v>
      </c>
      <c r="N15" s="24">
        <v>0</v>
      </c>
      <c r="O15" s="49">
        <v>0</v>
      </c>
      <c r="P15" s="25">
        <f>O15+'[1]27.02.2017'!P15</f>
        <v>0</v>
      </c>
      <c r="Q15" s="26">
        <v>0</v>
      </c>
      <c r="R15" s="24">
        <v>0</v>
      </c>
      <c r="S15" s="49">
        <v>0</v>
      </c>
      <c r="T15" s="25">
        <f>S15+'[1]27.02.2017'!T15</f>
        <v>0</v>
      </c>
      <c r="U15" s="26">
        <v>0</v>
      </c>
      <c r="V15" s="27">
        <v>0</v>
      </c>
      <c r="W15" s="50">
        <v>0</v>
      </c>
      <c r="X15" s="25">
        <f>W15+'[1]27.02.2017'!X15</f>
        <v>0</v>
      </c>
      <c r="Y15" s="27">
        <v>0</v>
      </c>
      <c r="Z15" s="51">
        <v>0</v>
      </c>
      <c r="AA15" s="49">
        <v>0</v>
      </c>
      <c r="AB15" s="25">
        <f>AA15+'[1]27.02.2017'!AB15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6</v>
      </c>
      <c r="D16" s="57">
        <f>SUM(D6:D15)</f>
        <v>44</v>
      </c>
      <c r="E16" s="58">
        <f>E15+E14+E13+E12+E11+E10+E9+E8+E7+E6</f>
        <v>2</v>
      </c>
      <c r="F16" s="59">
        <f>F15+F14+F13+F12++F11+F10+F9+F8+F7+F6</f>
        <v>9</v>
      </c>
      <c r="G16" s="60">
        <f t="shared" ref="G16:Y16" si="2">G15+G14+G13+G12+G11+G10+G9+G8+G7+G6</f>
        <v>13</v>
      </c>
      <c r="H16" s="61">
        <f t="shared" si="2"/>
        <v>111</v>
      </c>
      <c r="I16" s="62">
        <f t="shared" si="2"/>
        <v>10</v>
      </c>
      <c r="J16" s="55">
        <f t="shared" si="2"/>
        <v>11</v>
      </c>
      <c r="K16" s="61">
        <f t="shared" si="2"/>
        <v>15</v>
      </c>
      <c r="L16" s="61">
        <f t="shared" si="2"/>
        <v>126</v>
      </c>
      <c r="M16" s="63">
        <f t="shared" si="2"/>
        <v>12</v>
      </c>
      <c r="N16" s="55">
        <f t="shared" si="2"/>
        <v>1</v>
      </c>
      <c r="O16" s="60">
        <f t="shared" si="2"/>
        <v>2</v>
      </c>
      <c r="P16" s="61">
        <f t="shared" si="2"/>
        <v>18</v>
      </c>
      <c r="Q16" s="63">
        <f t="shared" si="2"/>
        <v>1</v>
      </c>
      <c r="R16" s="55">
        <f t="shared" si="2"/>
        <v>2</v>
      </c>
      <c r="S16" s="60">
        <f t="shared" si="2"/>
        <v>1</v>
      </c>
      <c r="T16" s="60">
        <f t="shared" si="2"/>
        <v>33</v>
      </c>
      <c r="U16" s="63">
        <f t="shared" si="2"/>
        <v>2</v>
      </c>
      <c r="V16" s="59">
        <f t="shared" si="2"/>
        <v>5</v>
      </c>
      <c r="W16" s="61">
        <f t="shared" si="2"/>
        <v>12</v>
      </c>
      <c r="X16" s="61">
        <f t="shared" si="2"/>
        <v>80</v>
      </c>
      <c r="Y16" s="58">
        <f t="shared" si="2"/>
        <v>4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8</v>
      </c>
      <c r="AC16" s="63">
        <f>AC15+AC14+AC13+AC12++AC11+AC10+AC9+AC8+AC7+AC6</f>
        <v>0</v>
      </c>
      <c r="AD16" s="65">
        <f t="shared" si="1"/>
        <v>30</v>
      </c>
      <c r="AE16" s="66">
        <f t="shared" si="1"/>
        <v>49</v>
      </c>
      <c r="AF16" s="66">
        <f t="shared" si="0"/>
        <v>420</v>
      </c>
      <c r="AG16" s="67">
        <f t="shared" si="0"/>
        <v>31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5" zoomScaleNormal="50" zoomScaleSheetLayoutView="55" workbookViewId="0">
      <pane ySplit="5" topLeftCell="A6" activePane="bottomLeft" state="frozen"/>
      <selection pane="bottomLeft" activeCell="A12" sqref="A12:XFD12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42784</v>
      </c>
      <c r="M3" s="121"/>
      <c r="N3" s="9" t="s">
        <v>2</v>
      </c>
      <c r="O3" s="121">
        <v>42793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1</v>
      </c>
      <c r="D6" s="25">
        <f>C6+'[1]17.02.2017'!D6</f>
        <v>19</v>
      </c>
      <c r="E6" s="26">
        <v>0</v>
      </c>
      <c r="F6" s="24">
        <v>1</v>
      </c>
      <c r="G6" s="25">
        <v>4</v>
      </c>
      <c r="H6" s="25">
        <f>G6+'[1]17.02.2017'!H6</f>
        <v>18</v>
      </c>
      <c r="I6" s="26">
        <v>1</v>
      </c>
      <c r="J6" s="27">
        <v>0</v>
      </c>
      <c r="K6" s="25">
        <v>0</v>
      </c>
      <c r="L6" s="25">
        <f>K6+'[1]17.02.2017'!L6</f>
        <v>8</v>
      </c>
      <c r="M6" s="28">
        <v>0</v>
      </c>
      <c r="N6" s="24">
        <v>1</v>
      </c>
      <c r="O6" s="25">
        <v>2</v>
      </c>
      <c r="P6" s="25">
        <f>O6+'[1]17.02.2017'!P6</f>
        <v>5</v>
      </c>
      <c r="Q6" s="26">
        <v>1</v>
      </c>
      <c r="R6" s="24">
        <v>1</v>
      </c>
      <c r="S6" s="25">
        <v>0</v>
      </c>
      <c r="T6" s="25">
        <f>S6+'[1]17.02.2017'!T6</f>
        <v>10</v>
      </c>
      <c r="U6" s="26">
        <v>1</v>
      </c>
      <c r="V6" s="27">
        <v>1</v>
      </c>
      <c r="W6" s="25">
        <v>6</v>
      </c>
      <c r="X6" s="25">
        <f>W6+'[1]17.02.2017'!X6</f>
        <v>38</v>
      </c>
      <c r="Y6" s="27">
        <v>1</v>
      </c>
      <c r="Z6" s="29">
        <v>0</v>
      </c>
      <c r="AA6" s="30">
        <v>0</v>
      </c>
      <c r="AB6" s="25">
        <f>AA6+'[1]17.02.2017'!AB6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13</v>
      </c>
      <c r="AF6" s="31">
        <f t="shared" si="0"/>
        <v>98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C7+'[1]17.02.2017'!D7</f>
        <v>0</v>
      </c>
      <c r="E7" s="26">
        <v>0</v>
      </c>
      <c r="F7" s="24">
        <v>0</v>
      </c>
      <c r="G7" s="35">
        <v>0</v>
      </c>
      <c r="H7" s="25">
        <f>G7+'[1]17.02.2017'!H7</f>
        <v>2</v>
      </c>
      <c r="I7" s="26">
        <v>0</v>
      </c>
      <c r="J7" s="27">
        <v>0</v>
      </c>
      <c r="K7" s="35">
        <v>0</v>
      </c>
      <c r="L7" s="25">
        <f>K7+'[1]17.02.2017'!L7</f>
        <v>0</v>
      </c>
      <c r="M7" s="28">
        <v>0</v>
      </c>
      <c r="N7" s="24">
        <v>0</v>
      </c>
      <c r="O7" s="35">
        <v>0</v>
      </c>
      <c r="P7" s="25">
        <f>O7+'[1]17.02.2017'!P7</f>
        <v>0</v>
      </c>
      <c r="Q7" s="26">
        <v>0</v>
      </c>
      <c r="R7" s="24">
        <v>0</v>
      </c>
      <c r="S7" s="35">
        <v>0</v>
      </c>
      <c r="T7" s="25">
        <f>S7+'[1]17.02.2017'!T7</f>
        <v>1</v>
      </c>
      <c r="U7" s="26">
        <v>0</v>
      </c>
      <c r="V7" s="27">
        <v>0</v>
      </c>
      <c r="W7" s="35">
        <v>0</v>
      </c>
      <c r="X7" s="25">
        <f>W7+'[1]17.02.2017'!X7</f>
        <v>2</v>
      </c>
      <c r="Y7" s="27">
        <v>0</v>
      </c>
      <c r="Z7" s="36">
        <v>0</v>
      </c>
      <c r="AA7" s="35">
        <v>0</v>
      </c>
      <c r="AB7" s="25">
        <f>AA7+'[1]17.02.2017'!AB7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5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C8+'[1]17.02.2017'!D8</f>
        <v>19</v>
      </c>
      <c r="E8" s="26">
        <v>2</v>
      </c>
      <c r="F8" s="24">
        <v>0</v>
      </c>
      <c r="G8" s="25">
        <v>1</v>
      </c>
      <c r="H8" s="25">
        <f>G8+'[1]17.02.2017'!H8</f>
        <v>15</v>
      </c>
      <c r="I8" s="26">
        <v>0</v>
      </c>
      <c r="J8" s="27">
        <v>5</v>
      </c>
      <c r="K8" s="25">
        <v>6</v>
      </c>
      <c r="L8" s="25">
        <f>K8+'[1]17.02.2017'!L8</f>
        <v>38</v>
      </c>
      <c r="M8" s="28">
        <v>5</v>
      </c>
      <c r="N8" s="24">
        <v>0</v>
      </c>
      <c r="O8" s="25">
        <v>0</v>
      </c>
      <c r="P8" s="25">
        <f>O8+'[1]17.02.2017'!P8</f>
        <v>0</v>
      </c>
      <c r="Q8" s="26">
        <v>0</v>
      </c>
      <c r="R8" s="24">
        <v>0</v>
      </c>
      <c r="S8" s="25">
        <v>0</v>
      </c>
      <c r="T8" s="25">
        <f>S8+'[1]17.02.2017'!T8</f>
        <v>0</v>
      </c>
      <c r="U8" s="26">
        <v>0</v>
      </c>
      <c r="V8" s="27">
        <v>0</v>
      </c>
      <c r="W8" s="25">
        <v>0</v>
      </c>
      <c r="X8" s="25">
        <f>W8+'[1]17.02.2017'!X8</f>
        <v>0</v>
      </c>
      <c r="Y8" s="27">
        <v>0</v>
      </c>
      <c r="Z8" s="36">
        <v>0</v>
      </c>
      <c r="AA8" s="25">
        <v>1</v>
      </c>
      <c r="AB8" s="25">
        <f>AA8+'[1]17.02.2017'!AB8</f>
        <v>7</v>
      </c>
      <c r="AC8" s="26">
        <v>0</v>
      </c>
      <c r="AD8" s="40">
        <f t="shared" si="0"/>
        <v>7</v>
      </c>
      <c r="AE8" s="40">
        <f t="shared" si="0"/>
        <v>11</v>
      </c>
      <c r="AF8" s="40">
        <f>AB8+X8+P8+L8+H8+D8+T8</f>
        <v>79</v>
      </c>
      <c r="AG8" s="41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C9+'[1]17.02.2017'!D9</f>
        <v>0</v>
      </c>
      <c r="E9" s="26">
        <v>0</v>
      </c>
      <c r="F9" s="24">
        <v>3</v>
      </c>
      <c r="G9" s="35">
        <v>3</v>
      </c>
      <c r="H9" s="25">
        <f>G9+'[1]17.02.2017'!H9</f>
        <v>17</v>
      </c>
      <c r="I9" s="26">
        <v>3</v>
      </c>
      <c r="J9" s="27">
        <v>0</v>
      </c>
      <c r="K9" s="35">
        <v>0</v>
      </c>
      <c r="L9" s="25">
        <f>K9+'[1]17.02.2017'!L9</f>
        <v>13</v>
      </c>
      <c r="M9" s="28">
        <v>0</v>
      </c>
      <c r="N9" s="24">
        <v>0</v>
      </c>
      <c r="O9" s="35">
        <v>0</v>
      </c>
      <c r="P9" s="25">
        <f>O9+'[1]17.02.2017'!P9</f>
        <v>0</v>
      </c>
      <c r="Q9" s="26">
        <v>0</v>
      </c>
      <c r="R9" s="24">
        <v>0</v>
      </c>
      <c r="S9" s="43">
        <v>0</v>
      </c>
      <c r="T9" s="25">
        <f>S9+'[1]17.02.2017'!T9</f>
        <v>0</v>
      </c>
      <c r="U9" s="26">
        <v>0</v>
      </c>
      <c r="V9" s="27">
        <v>0</v>
      </c>
      <c r="W9" s="35">
        <v>0</v>
      </c>
      <c r="X9" s="25">
        <f>W9+'[1]17.02.2017'!X9</f>
        <v>4</v>
      </c>
      <c r="Y9" s="27">
        <v>0</v>
      </c>
      <c r="Z9" s="36">
        <v>0</v>
      </c>
      <c r="AA9" s="35">
        <v>0</v>
      </c>
      <c r="AB9" s="25">
        <f>AA9+'[1]17.02.2017'!AB9</f>
        <v>0</v>
      </c>
      <c r="AC9" s="26">
        <v>0</v>
      </c>
      <c r="AD9" s="37">
        <f t="shared" si="0"/>
        <v>3</v>
      </c>
      <c r="AE9" s="37">
        <f t="shared" si="0"/>
        <v>3</v>
      </c>
      <c r="AF9" s="37">
        <f t="shared" si="0"/>
        <v>34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C10+'[1]17.02.2017'!D10</f>
        <v>0</v>
      </c>
      <c r="E10" s="26">
        <v>0</v>
      </c>
      <c r="F10" s="24">
        <v>0</v>
      </c>
      <c r="G10" s="25">
        <v>0</v>
      </c>
      <c r="H10" s="25">
        <f>G10+'[1]17.02.2017'!H10</f>
        <v>3</v>
      </c>
      <c r="I10" s="26">
        <v>0</v>
      </c>
      <c r="J10" s="27">
        <v>0</v>
      </c>
      <c r="K10" s="25">
        <v>0</v>
      </c>
      <c r="L10" s="25">
        <f>K10+'[1]17.02.2017'!L10</f>
        <v>2</v>
      </c>
      <c r="M10" s="28">
        <v>0</v>
      </c>
      <c r="N10" s="24">
        <v>1</v>
      </c>
      <c r="O10" s="45">
        <v>4</v>
      </c>
      <c r="P10" s="25">
        <f>O10+'[1]17.02.2017'!P10</f>
        <v>11</v>
      </c>
      <c r="Q10" s="26">
        <v>0</v>
      </c>
      <c r="R10" s="24">
        <v>0</v>
      </c>
      <c r="S10" s="25">
        <v>0</v>
      </c>
      <c r="T10" s="25">
        <f>S10+'[1]17.02.2017'!T10</f>
        <v>0</v>
      </c>
      <c r="U10" s="26">
        <v>0</v>
      </c>
      <c r="V10" s="27">
        <v>0</v>
      </c>
      <c r="W10" s="25">
        <v>0</v>
      </c>
      <c r="X10" s="25">
        <f>W10+'[1]17.02.2017'!X10</f>
        <v>0</v>
      </c>
      <c r="Y10" s="27">
        <v>0</v>
      </c>
      <c r="Z10" s="36">
        <v>0</v>
      </c>
      <c r="AA10" s="46">
        <v>0</v>
      </c>
      <c r="AB10" s="25">
        <f>AA10+'[1]17.02.2017'!AB10</f>
        <v>1</v>
      </c>
      <c r="AC10" s="26">
        <v>0</v>
      </c>
      <c r="AD10" s="40">
        <f>Z10+V10+N10+J10+F10+B11+R10</f>
        <v>1</v>
      </c>
      <c r="AE10" s="40">
        <f>AA10+W10+O10+K10+G10+C10+S10</f>
        <v>4</v>
      </c>
      <c r="AF10" s="40">
        <f t="shared" si="0"/>
        <v>17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C11+'[1]17.02.2017'!D11</f>
        <v>0</v>
      </c>
      <c r="E11" s="26">
        <v>0</v>
      </c>
      <c r="F11" s="24">
        <v>2</v>
      </c>
      <c r="G11" s="35">
        <v>2</v>
      </c>
      <c r="H11" s="25">
        <f>G11+'[1]17.02.2017'!H11</f>
        <v>30</v>
      </c>
      <c r="I11" s="26">
        <v>3</v>
      </c>
      <c r="J11" s="27">
        <v>2</v>
      </c>
      <c r="K11" s="35">
        <v>2</v>
      </c>
      <c r="L11" s="25">
        <f>K11+'[1]17.02.2017'!L11</f>
        <v>23</v>
      </c>
      <c r="M11" s="28">
        <v>2</v>
      </c>
      <c r="N11" s="24">
        <v>0</v>
      </c>
      <c r="O11" s="35">
        <v>0</v>
      </c>
      <c r="P11" s="25">
        <f>O11+'[1]17.02.2017'!P11</f>
        <v>0</v>
      </c>
      <c r="Q11" s="26">
        <v>0</v>
      </c>
      <c r="R11" s="24">
        <v>1</v>
      </c>
      <c r="S11" s="35">
        <v>1</v>
      </c>
      <c r="T11" s="25">
        <f>S11+'[1]17.02.2017'!T11</f>
        <v>19</v>
      </c>
      <c r="U11" s="26">
        <v>1</v>
      </c>
      <c r="V11" s="27">
        <v>2</v>
      </c>
      <c r="W11" s="35">
        <v>2</v>
      </c>
      <c r="X11" s="25">
        <f>W11+'[1]17.02.2017'!X11</f>
        <v>20</v>
      </c>
      <c r="Y11" s="27">
        <v>3</v>
      </c>
      <c r="Z11" s="36">
        <v>0</v>
      </c>
      <c r="AA11" s="35">
        <v>0</v>
      </c>
      <c r="AB11" s="25">
        <f>AA11+'[1]17.02.2017'!AB11</f>
        <v>0</v>
      </c>
      <c r="AC11" s="26">
        <v>0</v>
      </c>
      <c r="AD11" s="37">
        <f>Z11+V11+N11+J11+F11+B11+R11</f>
        <v>7</v>
      </c>
      <c r="AE11" s="37">
        <f>AA11+W11+O11+K11+G11+C11+S11</f>
        <v>7</v>
      </c>
      <c r="AF11" s="37">
        <f t="shared" si="0"/>
        <v>92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C12+'[1]17.02.2017'!D12</f>
        <v>0</v>
      </c>
      <c r="E12" s="26">
        <v>0</v>
      </c>
      <c r="F12" s="24">
        <v>1</v>
      </c>
      <c r="G12" s="35">
        <v>1</v>
      </c>
      <c r="H12" s="25">
        <f>G12+'[1]17.02.2017'!H12</f>
        <v>6</v>
      </c>
      <c r="I12" s="26">
        <v>1</v>
      </c>
      <c r="J12" s="27">
        <v>1</v>
      </c>
      <c r="K12" s="35">
        <v>1</v>
      </c>
      <c r="L12" s="25">
        <f>K12+'[1]17.02.2017'!L12</f>
        <v>6</v>
      </c>
      <c r="M12" s="28">
        <v>1</v>
      </c>
      <c r="N12" s="24">
        <v>0</v>
      </c>
      <c r="O12" s="35">
        <v>0</v>
      </c>
      <c r="P12" s="25">
        <f>O12+'[1]17.02.2017'!P12</f>
        <v>0</v>
      </c>
      <c r="Q12" s="26">
        <v>0</v>
      </c>
      <c r="R12" s="24">
        <v>0</v>
      </c>
      <c r="S12" s="35">
        <v>0</v>
      </c>
      <c r="T12" s="25">
        <f>S12+'[1]17.02.2017'!T12</f>
        <v>0</v>
      </c>
      <c r="U12" s="26">
        <v>0</v>
      </c>
      <c r="V12" s="27">
        <v>1</v>
      </c>
      <c r="W12" s="35">
        <v>1</v>
      </c>
      <c r="X12" s="25">
        <f>W12+'[1]17.02.2017'!X12</f>
        <v>4</v>
      </c>
      <c r="Y12" s="27">
        <v>1</v>
      </c>
      <c r="Z12" s="36">
        <v>0</v>
      </c>
      <c r="AA12" s="35">
        <v>0</v>
      </c>
      <c r="AB12" s="25">
        <f>AA12+'[1]17.02.2017'!AB12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16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C13+'[1]17.02.2017'!D13</f>
        <v>0</v>
      </c>
      <c r="E13" s="26">
        <v>0</v>
      </c>
      <c r="F13" s="24">
        <v>1</v>
      </c>
      <c r="G13" s="25">
        <v>1</v>
      </c>
      <c r="H13" s="25">
        <f>G13+'[1]17.02.2017'!H13</f>
        <v>7</v>
      </c>
      <c r="I13" s="26">
        <v>1</v>
      </c>
      <c r="J13" s="27">
        <v>3</v>
      </c>
      <c r="K13" s="25">
        <v>3</v>
      </c>
      <c r="L13" s="25">
        <f>K13+'[1]17.02.2017'!L13</f>
        <v>21</v>
      </c>
      <c r="M13" s="28">
        <v>3</v>
      </c>
      <c r="N13" s="24">
        <v>0</v>
      </c>
      <c r="O13" s="25">
        <v>0</v>
      </c>
      <c r="P13" s="25">
        <f>O13+'[1]17.02.2017'!P13</f>
        <v>0</v>
      </c>
      <c r="Q13" s="26">
        <v>0</v>
      </c>
      <c r="R13" s="24">
        <v>0</v>
      </c>
      <c r="S13" s="25">
        <v>0</v>
      </c>
      <c r="T13" s="25">
        <f>S13+'[1]17.02.2017'!T13</f>
        <v>0</v>
      </c>
      <c r="U13" s="26">
        <v>0</v>
      </c>
      <c r="V13" s="27">
        <v>0</v>
      </c>
      <c r="W13" s="25">
        <v>0</v>
      </c>
      <c r="X13" s="25">
        <f>W13+'[1]17.02.2017'!X13</f>
        <v>0</v>
      </c>
      <c r="Y13" s="27">
        <v>0</v>
      </c>
      <c r="Z13" s="36">
        <v>0</v>
      </c>
      <c r="AA13" s="25">
        <v>0</v>
      </c>
      <c r="AB13" s="25">
        <f>AA13+'[1]17.02.2017'!AB13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28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C14+'[1]17.02.2017'!D14</f>
        <v>0</v>
      </c>
      <c r="E14" s="26">
        <v>0</v>
      </c>
      <c r="F14" s="24">
        <v>0</v>
      </c>
      <c r="G14" s="35">
        <v>0</v>
      </c>
      <c r="H14" s="25">
        <f>G14+'[1]17.02.2017'!H14</f>
        <v>0</v>
      </c>
      <c r="I14" s="26">
        <v>0</v>
      </c>
      <c r="J14" s="27">
        <v>0</v>
      </c>
      <c r="K14" s="35">
        <v>0</v>
      </c>
      <c r="L14" s="25">
        <f>K14+'[1]17.02.2017'!L14</f>
        <v>0</v>
      </c>
      <c r="M14" s="28">
        <v>0</v>
      </c>
      <c r="N14" s="24">
        <v>0</v>
      </c>
      <c r="O14" s="35">
        <v>0</v>
      </c>
      <c r="P14" s="25">
        <f>O14+'[1]17.02.2017'!P14</f>
        <v>0</v>
      </c>
      <c r="Q14" s="26">
        <v>0</v>
      </c>
      <c r="R14" s="24">
        <v>0</v>
      </c>
      <c r="S14" s="35">
        <v>0</v>
      </c>
      <c r="T14" s="25">
        <f>S14+'[1]17.02.2017'!T14</f>
        <v>0</v>
      </c>
      <c r="U14" s="26">
        <v>0</v>
      </c>
      <c r="V14" s="27">
        <v>0</v>
      </c>
      <c r="W14" s="35">
        <v>0</v>
      </c>
      <c r="X14" s="25">
        <f>W14+'[1]17.02.2017'!X14</f>
        <v>0</v>
      </c>
      <c r="Y14" s="27">
        <v>0</v>
      </c>
      <c r="Z14" s="36">
        <v>0</v>
      </c>
      <c r="AA14" s="35">
        <v>0</v>
      </c>
      <c r="AB14" s="25">
        <f>AA14+'[1]17.02.2017'!AB14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C15+'[1]17.02.2017'!D15</f>
        <v>0</v>
      </c>
      <c r="E15" s="26">
        <v>0</v>
      </c>
      <c r="F15" s="24">
        <v>0</v>
      </c>
      <c r="G15" s="49">
        <v>0</v>
      </c>
      <c r="H15" s="25">
        <f>G15+'[1]17.02.2017'!H15</f>
        <v>0</v>
      </c>
      <c r="I15" s="26">
        <v>0</v>
      </c>
      <c r="J15" s="27">
        <v>0</v>
      </c>
      <c r="K15" s="49">
        <v>0</v>
      </c>
      <c r="L15" s="25">
        <f>K15+'[1]17.02.2017'!L15</f>
        <v>0</v>
      </c>
      <c r="M15" s="28">
        <v>0</v>
      </c>
      <c r="N15" s="24">
        <v>0</v>
      </c>
      <c r="O15" s="49">
        <v>0</v>
      </c>
      <c r="P15" s="25">
        <f>O15+'[1]17.02.2017'!P15</f>
        <v>0</v>
      </c>
      <c r="Q15" s="26">
        <v>0</v>
      </c>
      <c r="R15" s="24">
        <v>0</v>
      </c>
      <c r="S15" s="49">
        <v>0</v>
      </c>
      <c r="T15" s="25">
        <f>S15+'[1]17.02.2017'!T15</f>
        <v>0</v>
      </c>
      <c r="U15" s="26">
        <v>0</v>
      </c>
      <c r="V15" s="27">
        <v>0</v>
      </c>
      <c r="W15" s="50">
        <v>0</v>
      </c>
      <c r="X15" s="25">
        <f>W15+'[1]10.02.2017 '!X15</f>
        <v>0</v>
      </c>
      <c r="Y15" s="27">
        <v>0</v>
      </c>
      <c r="Z15" s="51">
        <v>0</v>
      </c>
      <c r="AA15" s="49">
        <v>0</v>
      </c>
      <c r="AB15" s="25">
        <f>AA15+'[1]17.02.2017'!AB15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4</v>
      </c>
      <c r="D16" s="57">
        <f>SUM(D6:D15)</f>
        <v>38</v>
      </c>
      <c r="E16" s="58">
        <f>E15+E14+E13+E12+E11+E10+E9+E8+E7+E6</f>
        <v>2</v>
      </c>
      <c r="F16" s="59">
        <f>F15+F14+F13+F12++F11+F10+F9+F8+F7+F6</f>
        <v>8</v>
      </c>
      <c r="G16" s="60">
        <f t="shared" ref="G16:Y16" si="2">G15+G14+G13+G12+G11+G10+G9+G8+G7+G6</f>
        <v>12</v>
      </c>
      <c r="H16" s="61">
        <f t="shared" si="2"/>
        <v>98</v>
      </c>
      <c r="I16" s="62">
        <f t="shared" si="2"/>
        <v>9</v>
      </c>
      <c r="J16" s="55">
        <f t="shared" si="2"/>
        <v>11</v>
      </c>
      <c r="K16" s="61">
        <f t="shared" si="2"/>
        <v>12</v>
      </c>
      <c r="L16" s="61">
        <f t="shared" si="2"/>
        <v>111</v>
      </c>
      <c r="M16" s="63">
        <f t="shared" si="2"/>
        <v>11</v>
      </c>
      <c r="N16" s="55">
        <f t="shared" si="2"/>
        <v>2</v>
      </c>
      <c r="O16" s="60">
        <f t="shared" si="2"/>
        <v>6</v>
      </c>
      <c r="P16" s="61">
        <f t="shared" si="2"/>
        <v>16</v>
      </c>
      <c r="Q16" s="63">
        <f t="shared" si="2"/>
        <v>1</v>
      </c>
      <c r="R16" s="55">
        <f t="shared" si="2"/>
        <v>2</v>
      </c>
      <c r="S16" s="60">
        <f t="shared" si="2"/>
        <v>1</v>
      </c>
      <c r="T16" s="60">
        <f t="shared" si="2"/>
        <v>30</v>
      </c>
      <c r="U16" s="63">
        <f t="shared" si="2"/>
        <v>2</v>
      </c>
      <c r="V16" s="59">
        <f t="shared" si="2"/>
        <v>4</v>
      </c>
      <c r="W16" s="61">
        <f t="shared" si="2"/>
        <v>9</v>
      </c>
      <c r="X16" s="61">
        <f t="shared" si="2"/>
        <v>68</v>
      </c>
      <c r="Y16" s="58">
        <f t="shared" si="2"/>
        <v>5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8</v>
      </c>
      <c r="AC16" s="63">
        <f>AC15+AC14+AC13+AC12++AC11+AC10+AC9+AC8+AC7+AC6</f>
        <v>0</v>
      </c>
      <c r="AD16" s="65">
        <f t="shared" si="1"/>
        <v>29</v>
      </c>
      <c r="AE16" s="66">
        <f t="shared" si="1"/>
        <v>45</v>
      </c>
      <c r="AF16" s="66">
        <f t="shared" si="0"/>
        <v>369</v>
      </c>
      <c r="AG16" s="67">
        <f t="shared" si="0"/>
        <v>30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55" zoomScaleNormal="50" zoomScaleSheetLayoutView="55" workbookViewId="0">
      <pane ySplit="5" topLeftCell="A6" activePane="bottomLeft" state="frozen"/>
      <selection pane="bottomLeft" activeCell="T7" sqref="T7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42784</v>
      </c>
      <c r="M3" s="121"/>
      <c r="N3" s="9" t="s">
        <v>2</v>
      </c>
      <c r="O3" s="121">
        <v>42793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1</v>
      </c>
      <c r="D6" s="25">
        <f>C6+'[1]17.02.2017'!D6</f>
        <v>19</v>
      </c>
      <c r="E6" s="26">
        <v>0</v>
      </c>
      <c r="F6" s="24">
        <v>1</v>
      </c>
      <c r="G6" s="25">
        <v>4</v>
      </c>
      <c r="H6" s="25">
        <f>G6+'[1]17.02.2017'!H6</f>
        <v>18</v>
      </c>
      <c r="I6" s="26">
        <v>1</v>
      </c>
      <c r="J6" s="27">
        <v>0</v>
      </c>
      <c r="K6" s="25">
        <v>0</v>
      </c>
      <c r="L6" s="25">
        <f>K6+'[1]17.02.2017'!L6</f>
        <v>8</v>
      </c>
      <c r="M6" s="28">
        <v>0</v>
      </c>
      <c r="N6" s="24">
        <v>1</v>
      </c>
      <c r="O6" s="25">
        <v>2</v>
      </c>
      <c r="P6" s="25">
        <f>O6+'[1]17.02.2017'!P6</f>
        <v>5</v>
      </c>
      <c r="Q6" s="26">
        <v>1</v>
      </c>
      <c r="R6" s="24">
        <v>1</v>
      </c>
      <c r="S6" s="25">
        <v>0</v>
      </c>
      <c r="T6" s="25">
        <f>S6+'[1]17.02.2017'!T6</f>
        <v>10</v>
      </c>
      <c r="U6" s="26">
        <v>1</v>
      </c>
      <c r="V6" s="27">
        <v>1</v>
      </c>
      <c r="W6" s="25">
        <v>6</v>
      </c>
      <c r="X6" s="25">
        <f>W6+'[1]17.02.2017'!X6</f>
        <v>38</v>
      </c>
      <c r="Y6" s="27">
        <v>1</v>
      </c>
      <c r="Z6" s="29">
        <v>0</v>
      </c>
      <c r="AA6" s="30">
        <v>0</v>
      </c>
      <c r="AB6" s="25">
        <f>AA6+'[1]17.02.2017'!AB6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13</v>
      </c>
      <c r="AF6" s="31">
        <f t="shared" si="0"/>
        <v>98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C7+'[1]17.02.2017'!D7</f>
        <v>0</v>
      </c>
      <c r="E7" s="26">
        <v>0</v>
      </c>
      <c r="F7" s="24">
        <v>0</v>
      </c>
      <c r="G7" s="35">
        <v>0</v>
      </c>
      <c r="H7" s="25">
        <f>G7+'[1]17.02.2017'!H7</f>
        <v>2</v>
      </c>
      <c r="I7" s="26">
        <v>0</v>
      </c>
      <c r="J7" s="27">
        <v>0</v>
      </c>
      <c r="K7" s="35">
        <v>0</v>
      </c>
      <c r="L7" s="25">
        <f>K7+'[1]17.02.2017'!L7</f>
        <v>0</v>
      </c>
      <c r="M7" s="28">
        <v>0</v>
      </c>
      <c r="N7" s="24">
        <v>0</v>
      </c>
      <c r="O7" s="35">
        <v>0</v>
      </c>
      <c r="P7" s="25">
        <f>O7+'[1]17.02.2017'!P7</f>
        <v>0</v>
      </c>
      <c r="Q7" s="26">
        <v>0</v>
      </c>
      <c r="R7" s="24">
        <v>0</v>
      </c>
      <c r="S7" s="35">
        <v>0</v>
      </c>
      <c r="T7" s="25">
        <f>S7+'[1]17.02.2017'!T7</f>
        <v>1</v>
      </c>
      <c r="U7" s="26">
        <v>0</v>
      </c>
      <c r="V7" s="27">
        <v>0</v>
      </c>
      <c r="W7" s="35">
        <v>0</v>
      </c>
      <c r="X7" s="25">
        <f>W7+'[1]17.02.2017'!X7</f>
        <v>2</v>
      </c>
      <c r="Y7" s="27">
        <v>0</v>
      </c>
      <c r="Z7" s="36">
        <v>0</v>
      </c>
      <c r="AA7" s="35">
        <v>0</v>
      </c>
      <c r="AB7" s="25">
        <f>AA7+'[1]17.02.2017'!AB7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5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C8+'[1]17.02.2017'!D8</f>
        <v>19</v>
      </c>
      <c r="E8" s="26">
        <v>2</v>
      </c>
      <c r="F8" s="24">
        <v>0</v>
      </c>
      <c r="G8" s="25">
        <v>1</v>
      </c>
      <c r="H8" s="25">
        <f>G8+'[1]17.02.2017'!H8</f>
        <v>15</v>
      </c>
      <c r="I8" s="26">
        <v>0</v>
      </c>
      <c r="J8" s="27">
        <v>5</v>
      </c>
      <c r="K8" s="25">
        <v>6</v>
      </c>
      <c r="L8" s="25">
        <f>K8+'[1]17.02.2017'!L8</f>
        <v>38</v>
      </c>
      <c r="M8" s="28">
        <v>5</v>
      </c>
      <c r="N8" s="24">
        <v>0</v>
      </c>
      <c r="O8" s="25">
        <v>0</v>
      </c>
      <c r="P8" s="25">
        <f>O8+'[1]17.02.2017'!P8</f>
        <v>0</v>
      </c>
      <c r="Q8" s="26">
        <v>0</v>
      </c>
      <c r="R8" s="24">
        <v>0</v>
      </c>
      <c r="S8" s="25">
        <v>0</v>
      </c>
      <c r="T8" s="25">
        <f>S8+'[1]17.02.2017'!T8</f>
        <v>0</v>
      </c>
      <c r="U8" s="26">
        <v>0</v>
      </c>
      <c r="V8" s="27">
        <v>0</v>
      </c>
      <c r="W8" s="25">
        <v>0</v>
      </c>
      <c r="X8" s="25">
        <f>W8+'[1]17.02.2017'!X8</f>
        <v>0</v>
      </c>
      <c r="Y8" s="27">
        <v>0</v>
      </c>
      <c r="Z8" s="36">
        <v>0</v>
      </c>
      <c r="AA8" s="25">
        <v>1</v>
      </c>
      <c r="AB8" s="25">
        <f>AA8+'[1]17.02.2017'!AB8</f>
        <v>7</v>
      </c>
      <c r="AC8" s="26">
        <v>0</v>
      </c>
      <c r="AD8" s="40">
        <f t="shared" si="0"/>
        <v>7</v>
      </c>
      <c r="AE8" s="40">
        <f t="shared" si="0"/>
        <v>11</v>
      </c>
      <c r="AF8" s="40">
        <f>AB8+X8+P8+L8+H8+D8+T8</f>
        <v>79</v>
      </c>
      <c r="AG8" s="41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C9+'[1]17.02.2017'!D9</f>
        <v>0</v>
      </c>
      <c r="E9" s="26">
        <v>0</v>
      </c>
      <c r="F9" s="24">
        <v>3</v>
      </c>
      <c r="G9" s="35">
        <v>3</v>
      </c>
      <c r="H9" s="25">
        <f>G9+'[1]17.02.2017'!H9</f>
        <v>17</v>
      </c>
      <c r="I9" s="26">
        <v>3</v>
      </c>
      <c r="J9" s="27">
        <v>0</v>
      </c>
      <c r="K9" s="35">
        <v>0</v>
      </c>
      <c r="L9" s="25">
        <f>K9+'[1]17.02.2017'!L9</f>
        <v>13</v>
      </c>
      <c r="M9" s="28">
        <v>0</v>
      </c>
      <c r="N9" s="24">
        <v>0</v>
      </c>
      <c r="O9" s="35">
        <v>0</v>
      </c>
      <c r="P9" s="25">
        <f>O9+'[1]17.02.2017'!P9</f>
        <v>0</v>
      </c>
      <c r="Q9" s="26">
        <v>0</v>
      </c>
      <c r="R9" s="24">
        <v>0</v>
      </c>
      <c r="S9" s="43">
        <v>0</v>
      </c>
      <c r="T9" s="25">
        <f>S9+'[1]17.02.2017'!T9</f>
        <v>0</v>
      </c>
      <c r="U9" s="26">
        <v>0</v>
      </c>
      <c r="V9" s="27">
        <v>0</v>
      </c>
      <c r="W9" s="35">
        <v>0</v>
      </c>
      <c r="X9" s="25">
        <f>W9+'[1]17.02.2017'!X9</f>
        <v>4</v>
      </c>
      <c r="Y9" s="27">
        <v>0</v>
      </c>
      <c r="Z9" s="36">
        <v>0</v>
      </c>
      <c r="AA9" s="35">
        <v>0</v>
      </c>
      <c r="AB9" s="25">
        <f>AA9+'[1]17.02.2017'!AB9</f>
        <v>0</v>
      </c>
      <c r="AC9" s="26">
        <v>0</v>
      </c>
      <c r="AD9" s="37">
        <f t="shared" si="0"/>
        <v>3</v>
      </c>
      <c r="AE9" s="37">
        <f t="shared" si="0"/>
        <v>3</v>
      </c>
      <c r="AF9" s="37">
        <f t="shared" si="0"/>
        <v>34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C10+'[1]17.02.2017'!D10</f>
        <v>0</v>
      </c>
      <c r="E10" s="26">
        <v>0</v>
      </c>
      <c r="F10" s="24">
        <v>0</v>
      </c>
      <c r="G10" s="25">
        <v>0</v>
      </c>
      <c r="H10" s="25">
        <f>G10+'[1]17.02.2017'!H10</f>
        <v>3</v>
      </c>
      <c r="I10" s="26">
        <v>0</v>
      </c>
      <c r="J10" s="27">
        <v>0</v>
      </c>
      <c r="K10" s="25">
        <v>0</v>
      </c>
      <c r="L10" s="25">
        <f>K10+'[1]17.02.2017'!L10</f>
        <v>2</v>
      </c>
      <c r="M10" s="28">
        <v>0</v>
      </c>
      <c r="N10" s="24">
        <v>1</v>
      </c>
      <c r="O10" s="45">
        <v>4</v>
      </c>
      <c r="P10" s="25">
        <f>O10+'[1]17.02.2017'!P10</f>
        <v>11</v>
      </c>
      <c r="Q10" s="26">
        <v>0</v>
      </c>
      <c r="R10" s="24">
        <v>0</v>
      </c>
      <c r="S10" s="25">
        <v>0</v>
      </c>
      <c r="T10" s="25">
        <f>S10+'[1]17.02.2017'!T10</f>
        <v>0</v>
      </c>
      <c r="U10" s="26">
        <v>0</v>
      </c>
      <c r="V10" s="27">
        <v>0</v>
      </c>
      <c r="W10" s="25">
        <v>0</v>
      </c>
      <c r="X10" s="25">
        <f>W10+'[1]17.02.2017'!X10</f>
        <v>0</v>
      </c>
      <c r="Y10" s="27">
        <v>0</v>
      </c>
      <c r="Z10" s="36">
        <v>0</v>
      </c>
      <c r="AA10" s="46">
        <v>0</v>
      </c>
      <c r="AB10" s="25">
        <f>AA10+'[1]17.02.2017'!AB10</f>
        <v>1</v>
      </c>
      <c r="AC10" s="26">
        <v>0</v>
      </c>
      <c r="AD10" s="40">
        <f>Z10+V10+N10+J10+F10+B11+R10</f>
        <v>1</v>
      </c>
      <c r="AE10" s="40">
        <f>AA10+W10+O10+K10+G10+C10+S10</f>
        <v>4</v>
      </c>
      <c r="AF10" s="40">
        <f t="shared" si="0"/>
        <v>17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C11+'[1]17.02.2017'!D11</f>
        <v>0</v>
      </c>
      <c r="E11" s="26">
        <v>0</v>
      </c>
      <c r="F11" s="24">
        <v>2</v>
      </c>
      <c r="G11" s="35">
        <v>2</v>
      </c>
      <c r="H11" s="25">
        <f>G11+'[1]17.02.2017'!H11</f>
        <v>30</v>
      </c>
      <c r="I11" s="26">
        <v>3</v>
      </c>
      <c r="J11" s="27">
        <v>2</v>
      </c>
      <c r="K11" s="35">
        <v>2</v>
      </c>
      <c r="L11" s="25">
        <f>K11+'[1]17.02.2017'!L11</f>
        <v>23</v>
      </c>
      <c r="M11" s="28">
        <v>2</v>
      </c>
      <c r="N11" s="24">
        <v>0</v>
      </c>
      <c r="O11" s="35">
        <v>0</v>
      </c>
      <c r="P11" s="25">
        <f>O11+'[1]17.02.2017'!P11</f>
        <v>0</v>
      </c>
      <c r="Q11" s="26">
        <v>0</v>
      </c>
      <c r="R11" s="24">
        <v>1</v>
      </c>
      <c r="S11" s="35">
        <v>1</v>
      </c>
      <c r="T11" s="25">
        <f>S11+'[1]17.02.2017'!T11</f>
        <v>19</v>
      </c>
      <c r="U11" s="26">
        <v>1</v>
      </c>
      <c r="V11" s="27">
        <v>2</v>
      </c>
      <c r="W11" s="35">
        <v>2</v>
      </c>
      <c r="X11" s="25">
        <f>W11+'[1]17.02.2017'!X11</f>
        <v>20</v>
      </c>
      <c r="Y11" s="27">
        <v>3</v>
      </c>
      <c r="Z11" s="36">
        <v>0</v>
      </c>
      <c r="AA11" s="35">
        <v>0</v>
      </c>
      <c r="AB11" s="25">
        <f>AA11+'[1]17.02.2017'!AB11</f>
        <v>0</v>
      </c>
      <c r="AC11" s="26">
        <v>0</v>
      </c>
      <c r="AD11" s="37">
        <f>Z11+V11+N11+J11+F11+B11+R11</f>
        <v>7</v>
      </c>
      <c r="AE11" s="37">
        <f>AA11+W11+O11+K11+G11+C11+S11</f>
        <v>7</v>
      </c>
      <c r="AF11" s="37">
        <f t="shared" si="0"/>
        <v>92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C12+'[1]17.02.2017'!D12</f>
        <v>0</v>
      </c>
      <c r="E12" s="26">
        <v>0</v>
      </c>
      <c r="F12" s="24">
        <v>1</v>
      </c>
      <c r="G12" s="35">
        <v>1</v>
      </c>
      <c r="H12" s="25">
        <f>G12+'[1]17.02.2017'!H12</f>
        <v>6</v>
      </c>
      <c r="I12" s="26">
        <v>1</v>
      </c>
      <c r="J12" s="27">
        <v>1</v>
      </c>
      <c r="K12" s="35">
        <v>1</v>
      </c>
      <c r="L12" s="25">
        <f>K12+'[1]17.02.2017'!L12</f>
        <v>6</v>
      </c>
      <c r="M12" s="28">
        <v>1</v>
      </c>
      <c r="N12" s="24">
        <v>0</v>
      </c>
      <c r="O12" s="35">
        <v>0</v>
      </c>
      <c r="P12" s="25">
        <f>O12+'[1]17.02.2017'!P12</f>
        <v>0</v>
      </c>
      <c r="Q12" s="26">
        <v>0</v>
      </c>
      <c r="R12" s="24">
        <v>0</v>
      </c>
      <c r="S12" s="35">
        <v>0</v>
      </c>
      <c r="T12" s="25">
        <f>S12+'[1]17.02.2017'!T12</f>
        <v>0</v>
      </c>
      <c r="U12" s="26">
        <v>0</v>
      </c>
      <c r="V12" s="27">
        <v>1</v>
      </c>
      <c r="W12" s="35">
        <v>1</v>
      </c>
      <c r="X12" s="25">
        <f>W12+'[1]17.02.2017'!X12</f>
        <v>4</v>
      </c>
      <c r="Y12" s="27">
        <v>1</v>
      </c>
      <c r="Z12" s="36">
        <v>0</v>
      </c>
      <c r="AA12" s="35">
        <v>0</v>
      </c>
      <c r="AB12" s="25">
        <f>AA12+'[1]17.02.2017'!AB12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16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C13+'[1]17.02.2017'!D13</f>
        <v>0</v>
      </c>
      <c r="E13" s="26">
        <v>0</v>
      </c>
      <c r="F13" s="24">
        <v>1</v>
      </c>
      <c r="G13" s="25">
        <v>1</v>
      </c>
      <c r="H13" s="25">
        <f>G13+'[1]17.02.2017'!H13</f>
        <v>7</v>
      </c>
      <c r="I13" s="26">
        <v>1</v>
      </c>
      <c r="J13" s="27">
        <v>3</v>
      </c>
      <c r="K13" s="25">
        <v>3</v>
      </c>
      <c r="L13" s="25">
        <f>K13+'[1]17.02.2017'!L13</f>
        <v>21</v>
      </c>
      <c r="M13" s="28">
        <v>3</v>
      </c>
      <c r="N13" s="24">
        <v>0</v>
      </c>
      <c r="O13" s="25">
        <v>0</v>
      </c>
      <c r="P13" s="25">
        <f>O13+'[1]17.02.2017'!P13</f>
        <v>0</v>
      </c>
      <c r="Q13" s="26">
        <v>0</v>
      </c>
      <c r="R13" s="24">
        <v>0</v>
      </c>
      <c r="S13" s="25">
        <v>0</v>
      </c>
      <c r="T13" s="25">
        <f>S13+'[1]17.02.2017'!T13</f>
        <v>0</v>
      </c>
      <c r="U13" s="26">
        <v>0</v>
      </c>
      <c r="V13" s="27">
        <v>0</v>
      </c>
      <c r="W13" s="25">
        <v>0</v>
      </c>
      <c r="X13" s="25">
        <f>W13+'[1]17.02.2017'!X13</f>
        <v>0</v>
      </c>
      <c r="Y13" s="27">
        <v>0</v>
      </c>
      <c r="Z13" s="36">
        <v>0</v>
      </c>
      <c r="AA13" s="25">
        <v>0</v>
      </c>
      <c r="AB13" s="25">
        <f>AA13+'[1]17.02.2017'!AB13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28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C14+'[1]17.02.2017'!D14</f>
        <v>0</v>
      </c>
      <c r="E14" s="26">
        <v>0</v>
      </c>
      <c r="F14" s="24">
        <v>0</v>
      </c>
      <c r="G14" s="35">
        <v>0</v>
      </c>
      <c r="H14" s="25">
        <f>G14+'[1]17.02.2017'!H14</f>
        <v>0</v>
      </c>
      <c r="I14" s="26">
        <v>0</v>
      </c>
      <c r="J14" s="27">
        <v>0</v>
      </c>
      <c r="K14" s="35">
        <v>0</v>
      </c>
      <c r="L14" s="25">
        <f>K14+'[1]17.02.2017'!L14</f>
        <v>0</v>
      </c>
      <c r="M14" s="28">
        <v>0</v>
      </c>
      <c r="N14" s="24">
        <v>0</v>
      </c>
      <c r="O14" s="35">
        <v>0</v>
      </c>
      <c r="P14" s="25">
        <f>O14+'[1]17.02.2017'!P14</f>
        <v>0</v>
      </c>
      <c r="Q14" s="26">
        <v>0</v>
      </c>
      <c r="R14" s="24">
        <v>0</v>
      </c>
      <c r="S14" s="35">
        <v>0</v>
      </c>
      <c r="T14" s="25">
        <f>S14+'[1]17.02.2017'!T14</f>
        <v>0</v>
      </c>
      <c r="U14" s="26">
        <v>0</v>
      </c>
      <c r="V14" s="27">
        <v>0</v>
      </c>
      <c r="W14" s="35">
        <v>0</v>
      </c>
      <c r="X14" s="25">
        <f>W14+'[1]17.02.2017'!X14</f>
        <v>0</v>
      </c>
      <c r="Y14" s="27">
        <v>0</v>
      </c>
      <c r="Z14" s="36">
        <v>0</v>
      </c>
      <c r="AA14" s="35">
        <v>0</v>
      </c>
      <c r="AB14" s="25">
        <f>AA14+'[1]17.02.2017'!AB14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C15+'[1]17.02.2017'!D15</f>
        <v>0</v>
      </c>
      <c r="E15" s="26">
        <v>0</v>
      </c>
      <c r="F15" s="24">
        <v>0</v>
      </c>
      <c r="G15" s="49">
        <v>0</v>
      </c>
      <c r="H15" s="25">
        <f>G15+'[1]17.02.2017'!H15</f>
        <v>0</v>
      </c>
      <c r="I15" s="26">
        <v>0</v>
      </c>
      <c r="J15" s="27">
        <v>0</v>
      </c>
      <c r="K15" s="49">
        <v>0</v>
      </c>
      <c r="L15" s="25">
        <f>K15+'[1]17.02.2017'!L15</f>
        <v>0</v>
      </c>
      <c r="M15" s="28">
        <v>0</v>
      </c>
      <c r="N15" s="24">
        <v>0</v>
      </c>
      <c r="O15" s="49">
        <v>0</v>
      </c>
      <c r="P15" s="25">
        <f>O15+'[1]17.02.2017'!P15</f>
        <v>0</v>
      </c>
      <c r="Q15" s="26">
        <v>0</v>
      </c>
      <c r="R15" s="24">
        <v>0</v>
      </c>
      <c r="S15" s="49">
        <v>0</v>
      </c>
      <c r="T15" s="25">
        <f>S15+'[1]17.02.2017'!T15</f>
        <v>0</v>
      </c>
      <c r="U15" s="26">
        <v>0</v>
      </c>
      <c r="V15" s="27">
        <v>0</v>
      </c>
      <c r="W15" s="50">
        <v>0</v>
      </c>
      <c r="X15" s="25">
        <f>W15+'[1]10.02.2017 '!X15</f>
        <v>0</v>
      </c>
      <c r="Y15" s="27">
        <v>0</v>
      </c>
      <c r="Z15" s="51">
        <v>0</v>
      </c>
      <c r="AA15" s="49">
        <v>0</v>
      </c>
      <c r="AB15" s="25">
        <f>AA15+'[1]17.02.2017'!AB15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4</v>
      </c>
      <c r="D16" s="57">
        <f>SUM(D6:D15)</f>
        <v>38</v>
      </c>
      <c r="E16" s="58">
        <f>E15+E14+E13+E12+E11+E10+E9+E8+E7+E6</f>
        <v>2</v>
      </c>
      <c r="F16" s="59">
        <f>F15+F14+F13+F12++F11+F10+F9+F8+F7+F6</f>
        <v>8</v>
      </c>
      <c r="G16" s="60">
        <f t="shared" ref="G16:Y16" si="2">G15+G14+G13+G12+G11+G10+G9+G8+G7+G6</f>
        <v>12</v>
      </c>
      <c r="H16" s="61">
        <f t="shared" si="2"/>
        <v>98</v>
      </c>
      <c r="I16" s="62">
        <f t="shared" si="2"/>
        <v>9</v>
      </c>
      <c r="J16" s="55">
        <f t="shared" si="2"/>
        <v>11</v>
      </c>
      <c r="K16" s="61">
        <f t="shared" si="2"/>
        <v>12</v>
      </c>
      <c r="L16" s="61">
        <f t="shared" si="2"/>
        <v>111</v>
      </c>
      <c r="M16" s="63">
        <f t="shared" si="2"/>
        <v>11</v>
      </c>
      <c r="N16" s="55">
        <f t="shared" si="2"/>
        <v>2</v>
      </c>
      <c r="O16" s="60">
        <f t="shared" si="2"/>
        <v>6</v>
      </c>
      <c r="P16" s="61">
        <f t="shared" si="2"/>
        <v>16</v>
      </c>
      <c r="Q16" s="63">
        <f t="shared" si="2"/>
        <v>1</v>
      </c>
      <c r="R16" s="55">
        <f t="shared" si="2"/>
        <v>2</v>
      </c>
      <c r="S16" s="60">
        <f t="shared" si="2"/>
        <v>1</v>
      </c>
      <c r="T16" s="60">
        <f t="shared" si="2"/>
        <v>30</v>
      </c>
      <c r="U16" s="63">
        <f t="shared" si="2"/>
        <v>2</v>
      </c>
      <c r="V16" s="59">
        <f t="shared" si="2"/>
        <v>4</v>
      </c>
      <c r="W16" s="61">
        <f t="shared" si="2"/>
        <v>9</v>
      </c>
      <c r="X16" s="61">
        <f t="shared" si="2"/>
        <v>68</v>
      </c>
      <c r="Y16" s="58">
        <f t="shared" si="2"/>
        <v>5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8</v>
      </c>
      <c r="AC16" s="63">
        <f>AC15+AC14+AC13+AC12++AC11+AC10+AC9+AC8+AC7+AC6</f>
        <v>0</v>
      </c>
      <c r="AD16" s="65">
        <f t="shared" si="1"/>
        <v>29</v>
      </c>
      <c r="AE16" s="66">
        <f t="shared" si="1"/>
        <v>45</v>
      </c>
      <c r="AF16" s="66">
        <f t="shared" si="0"/>
        <v>369</v>
      </c>
      <c r="AG16" s="67">
        <f t="shared" si="0"/>
        <v>30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60" zoomScaleNormal="50" workbookViewId="0">
      <pane ySplit="5" topLeftCell="A6" activePane="bottomLeft" state="frozen"/>
      <selection pane="bottomLeft" activeCell="S6" sqref="S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42770</v>
      </c>
      <c r="M3" s="121"/>
      <c r="N3" s="9" t="s">
        <v>2</v>
      </c>
      <c r="O3" s="121">
        <v>42776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2</v>
      </c>
      <c r="D6" s="25">
        <f>C6+'03.02.2017'!D6</f>
        <v>14</v>
      </c>
      <c r="E6" s="26">
        <v>0</v>
      </c>
      <c r="F6" s="24">
        <v>1</v>
      </c>
      <c r="G6" s="25">
        <v>1</v>
      </c>
      <c r="H6" s="25">
        <f>G6+'03.02.2017'!H6</f>
        <v>10</v>
      </c>
      <c r="I6" s="26">
        <v>1</v>
      </c>
      <c r="J6" s="27">
        <v>0</v>
      </c>
      <c r="K6" s="25">
        <v>2</v>
      </c>
      <c r="L6" s="25">
        <f>K6+'03.02.2017'!L6</f>
        <v>7</v>
      </c>
      <c r="M6" s="28">
        <v>0</v>
      </c>
      <c r="N6" s="24">
        <v>1</v>
      </c>
      <c r="O6" s="25">
        <v>0</v>
      </c>
      <c r="P6" s="25">
        <f>O6+'03.02.2017'!P6</f>
        <v>2</v>
      </c>
      <c r="Q6" s="26">
        <v>1</v>
      </c>
      <c r="R6" s="24">
        <v>1</v>
      </c>
      <c r="S6" s="25">
        <v>0</v>
      </c>
      <c r="T6" s="25">
        <f>S6+'03.02.2017'!T6</f>
        <v>8</v>
      </c>
      <c r="U6" s="26">
        <v>1</v>
      </c>
      <c r="V6" s="27">
        <v>1</v>
      </c>
      <c r="W6" s="25">
        <v>3</v>
      </c>
      <c r="X6" s="25">
        <f>W6+'03.02.2017'!X6</f>
        <v>28</v>
      </c>
      <c r="Y6" s="27">
        <v>1</v>
      </c>
      <c r="Z6" s="29">
        <v>0</v>
      </c>
      <c r="AA6" s="30">
        <v>0</v>
      </c>
      <c r="AB6" s="25">
        <f>AA6+'03.02.2017'!AB6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8</v>
      </c>
      <c r="AF6" s="31">
        <f t="shared" si="0"/>
        <v>69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C7+'03.02.2017'!D7</f>
        <v>0</v>
      </c>
      <c r="E7" s="26">
        <v>0</v>
      </c>
      <c r="F7" s="24">
        <v>0</v>
      </c>
      <c r="G7" s="35">
        <v>0</v>
      </c>
      <c r="H7" s="25">
        <f>G7+'03.02.2017'!H7</f>
        <v>2</v>
      </c>
      <c r="I7" s="26">
        <v>0</v>
      </c>
      <c r="J7" s="27">
        <v>0</v>
      </c>
      <c r="K7" s="35">
        <v>0</v>
      </c>
      <c r="L7" s="25">
        <f>K7+'03.02.2017'!L7</f>
        <v>0</v>
      </c>
      <c r="M7" s="28">
        <v>0</v>
      </c>
      <c r="N7" s="24">
        <v>0</v>
      </c>
      <c r="O7" s="35">
        <v>0</v>
      </c>
      <c r="P7" s="25">
        <f>O7+'03.02.2017'!P7</f>
        <v>0</v>
      </c>
      <c r="Q7" s="26">
        <v>0</v>
      </c>
      <c r="R7" s="24">
        <v>0</v>
      </c>
      <c r="S7" s="35">
        <v>0</v>
      </c>
      <c r="T7" s="25">
        <f>S7+'03.02.2017'!T7</f>
        <v>1</v>
      </c>
      <c r="U7" s="26">
        <v>0</v>
      </c>
      <c r="V7" s="27">
        <v>0</v>
      </c>
      <c r="W7" s="35">
        <v>0</v>
      </c>
      <c r="X7" s="25">
        <f>W7+'03.02.2017'!X7</f>
        <v>2</v>
      </c>
      <c r="Y7" s="27">
        <v>0</v>
      </c>
      <c r="Z7" s="36">
        <v>0</v>
      </c>
      <c r="AA7" s="35">
        <v>0</v>
      </c>
      <c r="AB7" s="25">
        <f>AA7+'27.01.2017'!AB7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5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C8+'03.02.2017'!D8</f>
        <v>13</v>
      </c>
      <c r="E8" s="26">
        <v>2</v>
      </c>
      <c r="F8" s="24">
        <v>0</v>
      </c>
      <c r="G8" s="25">
        <v>4</v>
      </c>
      <c r="H8" s="25">
        <f>G8+'03.02.2017'!H8</f>
        <v>14</v>
      </c>
      <c r="I8" s="26">
        <v>0</v>
      </c>
      <c r="J8" s="27">
        <v>5</v>
      </c>
      <c r="K8" s="25">
        <v>5</v>
      </c>
      <c r="L8" s="25">
        <f>K8+'03.02.2017'!L8</f>
        <v>27</v>
      </c>
      <c r="M8" s="28">
        <v>5</v>
      </c>
      <c r="N8" s="24">
        <v>0</v>
      </c>
      <c r="O8" s="25">
        <v>0</v>
      </c>
      <c r="P8" s="25">
        <f>O8+'03.02.2017'!P8</f>
        <v>0</v>
      </c>
      <c r="Q8" s="26">
        <v>0</v>
      </c>
      <c r="R8" s="24">
        <v>0</v>
      </c>
      <c r="S8" s="25">
        <v>0</v>
      </c>
      <c r="T8" s="25">
        <f>S8+'03.02.2017'!T8</f>
        <v>0</v>
      </c>
      <c r="U8" s="26">
        <v>0</v>
      </c>
      <c r="V8" s="27">
        <v>0</v>
      </c>
      <c r="W8" s="25">
        <v>0</v>
      </c>
      <c r="X8" s="25">
        <f>W8+'03.02.2017'!X8</f>
        <v>0</v>
      </c>
      <c r="Y8" s="27">
        <v>0</v>
      </c>
      <c r="Z8" s="36">
        <v>0</v>
      </c>
      <c r="AA8" s="25">
        <v>0</v>
      </c>
      <c r="AB8" s="25">
        <f>AA8+'03.02.2017'!AB8</f>
        <v>4</v>
      </c>
      <c r="AC8" s="26">
        <v>0</v>
      </c>
      <c r="AD8" s="40">
        <f t="shared" si="0"/>
        <v>7</v>
      </c>
      <c r="AE8" s="40">
        <f t="shared" si="0"/>
        <v>12</v>
      </c>
      <c r="AF8" s="40">
        <f>AB8+X8+P8+L8+H8+D8+T8</f>
        <v>58</v>
      </c>
      <c r="AG8" s="41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C9+'03.02.2017'!D9</f>
        <v>0</v>
      </c>
      <c r="E9" s="26">
        <v>0</v>
      </c>
      <c r="F9" s="24">
        <v>2</v>
      </c>
      <c r="G9" s="35">
        <v>2</v>
      </c>
      <c r="H9" s="25">
        <f>G9+'03.02.2017'!H9</f>
        <v>11</v>
      </c>
      <c r="I9" s="26">
        <v>2</v>
      </c>
      <c r="J9" s="27">
        <v>1</v>
      </c>
      <c r="K9" s="35">
        <v>0</v>
      </c>
      <c r="L9" s="25">
        <f>K9+'03.02.2017'!L9</f>
        <v>13</v>
      </c>
      <c r="M9" s="28">
        <v>0</v>
      </c>
      <c r="N9" s="24">
        <v>0</v>
      </c>
      <c r="O9" s="35">
        <v>0</v>
      </c>
      <c r="P9" s="25">
        <f>O9+'03.02.2017'!P9</f>
        <v>0</v>
      </c>
      <c r="Q9" s="26">
        <v>0</v>
      </c>
      <c r="R9" s="24">
        <v>0</v>
      </c>
      <c r="S9" s="43">
        <v>0</v>
      </c>
      <c r="T9" s="25">
        <f>S9+'03.02.2017'!T9</f>
        <v>0</v>
      </c>
      <c r="U9" s="26">
        <v>0</v>
      </c>
      <c r="V9" s="27">
        <v>0</v>
      </c>
      <c r="W9" s="35">
        <v>0</v>
      </c>
      <c r="X9" s="25">
        <f>W9+'03.02.2017'!X9</f>
        <v>4</v>
      </c>
      <c r="Y9" s="27">
        <v>0</v>
      </c>
      <c r="Z9" s="36">
        <v>0</v>
      </c>
      <c r="AA9" s="35">
        <v>0</v>
      </c>
      <c r="AB9" s="25">
        <f>AA9+'03.02.2017'!AB9</f>
        <v>0</v>
      </c>
      <c r="AC9" s="26">
        <v>0</v>
      </c>
      <c r="AD9" s="37">
        <f t="shared" si="0"/>
        <v>3</v>
      </c>
      <c r="AE9" s="37">
        <f t="shared" si="0"/>
        <v>2</v>
      </c>
      <c r="AF9" s="37">
        <f t="shared" si="0"/>
        <v>28</v>
      </c>
      <c r="AG9" s="38">
        <f t="shared" si="0"/>
        <v>2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C10+'03.02.2017'!D10</f>
        <v>0</v>
      </c>
      <c r="E10" s="26">
        <v>0</v>
      </c>
      <c r="F10" s="24">
        <v>0</v>
      </c>
      <c r="G10" s="25">
        <v>0</v>
      </c>
      <c r="H10" s="25">
        <f>G10+'03.02.2017'!H10</f>
        <v>2</v>
      </c>
      <c r="I10" s="26">
        <v>1</v>
      </c>
      <c r="J10" s="27">
        <v>1</v>
      </c>
      <c r="K10" s="25">
        <v>1</v>
      </c>
      <c r="L10" s="25">
        <f>K10+'03.02.2017'!L10</f>
        <v>2</v>
      </c>
      <c r="M10" s="28">
        <v>0</v>
      </c>
      <c r="N10" s="24">
        <v>0</v>
      </c>
      <c r="O10" s="45">
        <v>0</v>
      </c>
      <c r="P10" s="25">
        <f>O10+'03.02.2017'!P10</f>
        <v>7</v>
      </c>
      <c r="Q10" s="26">
        <v>0</v>
      </c>
      <c r="R10" s="24">
        <v>0</v>
      </c>
      <c r="S10" s="25">
        <v>0</v>
      </c>
      <c r="T10" s="25">
        <f>S10+'03.02.2017'!T10</f>
        <v>0</v>
      </c>
      <c r="U10" s="26">
        <v>0</v>
      </c>
      <c r="V10" s="27">
        <v>0</v>
      </c>
      <c r="W10" s="25">
        <v>0</v>
      </c>
      <c r="X10" s="25">
        <f>W10+'03.02.2017'!X10</f>
        <v>0</v>
      </c>
      <c r="Y10" s="27">
        <v>0</v>
      </c>
      <c r="Z10" s="36">
        <v>0</v>
      </c>
      <c r="AA10" s="46">
        <v>0</v>
      </c>
      <c r="AB10" s="25">
        <f>AA10+'03.02.2017'!AB10</f>
        <v>1</v>
      </c>
      <c r="AC10" s="26">
        <v>0</v>
      </c>
      <c r="AD10" s="40">
        <f>Z10+V10+N10+J10+F10+B11+R10</f>
        <v>1</v>
      </c>
      <c r="AE10" s="40">
        <f>AA10+W10+O10+K10+G10+C10+S10</f>
        <v>1</v>
      </c>
      <c r="AF10" s="40">
        <f t="shared" si="0"/>
        <v>12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C11+'03.02.2017'!D11</f>
        <v>0</v>
      </c>
      <c r="E11" s="26">
        <v>0</v>
      </c>
      <c r="F11" s="24">
        <v>2</v>
      </c>
      <c r="G11" s="35">
        <v>1</v>
      </c>
      <c r="H11" s="25">
        <f>G11+'03.02.2017'!H11</f>
        <v>26</v>
      </c>
      <c r="I11" s="26">
        <v>2</v>
      </c>
      <c r="J11" s="27">
        <v>1</v>
      </c>
      <c r="K11" s="35">
        <v>1</v>
      </c>
      <c r="L11" s="25">
        <f>K11+'03.02.2017'!L11</f>
        <v>19</v>
      </c>
      <c r="M11" s="28">
        <v>2</v>
      </c>
      <c r="N11" s="24">
        <v>0</v>
      </c>
      <c r="O11" s="35">
        <v>0</v>
      </c>
      <c r="P11" s="25">
        <f>O11+'03.02.2017'!P11</f>
        <v>0</v>
      </c>
      <c r="Q11" s="26">
        <v>0</v>
      </c>
      <c r="R11" s="24">
        <v>1</v>
      </c>
      <c r="S11" s="35">
        <v>1</v>
      </c>
      <c r="T11" s="25">
        <f>S11+'03.02.2017'!T11</f>
        <v>17</v>
      </c>
      <c r="U11" s="26">
        <v>1</v>
      </c>
      <c r="V11" s="27">
        <v>2</v>
      </c>
      <c r="W11" s="35">
        <v>1</v>
      </c>
      <c r="X11" s="25">
        <f>W11+'03.02.2017'!X11</f>
        <v>16</v>
      </c>
      <c r="Y11" s="27">
        <v>2</v>
      </c>
      <c r="Z11" s="36">
        <v>0</v>
      </c>
      <c r="AA11" s="35">
        <v>0</v>
      </c>
      <c r="AB11" s="25">
        <f>AA11+'03.02.2017'!AB11</f>
        <v>0</v>
      </c>
      <c r="AC11" s="26">
        <v>0</v>
      </c>
      <c r="AD11" s="37">
        <f>Z11+V11+N11+J11+F11+B11+R11</f>
        <v>6</v>
      </c>
      <c r="AE11" s="37">
        <f>AA11+W11+O11+K11+G11+C11+S11</f>
        <v>4</v>
      </c>
      <c r="AF11" s="37">
        <f t="shared" si="0"/>
        <v>78</v>
      </c>
      <c r="AG11" s="38">
        <f t="shared" si="0"/>
        <v>7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C12+'03.02.2017'!D12</f>
        <v>0</v>
      </c>
      <c r="E12" s="26">
        <v>0</v>
      </c>
      <c r="F12" s="24">
        <v>1</v>
      </c>
      <c r="G12" s="35">
        <v>1</v>
      </c>
      <c r="H12" s="25">
        <f>G12+'03.02.2017'!H12</f>
        <v>4</v>
      </c>
      <c r="I12" s="26">
        <v>1</v>
      </c>
      <c r="J12" s="27">
        <v>1</v>
      </c>
      <c r="K12" s="35">
        <v>1</v>
      </c>
      <c r="L12" s="25">
        <f>K12+'03.02.2017'!L12</f>
        <v>4</v>
      </c>
      <c r="M12" s="28">
        <v>1</v>
      </c>
      <c r="N12" s="24">
        <v>0</v>
      </c>
      <c r="O12" s="35">
        <v>0</v>
      </c>
      <c r="P12" s="25">
        <f>O12+'03.02.2017'!P12</f>
        <v>0</v>
      </c>
      <c r="Q12" s="26">
        <v>0</v>
      </c>
      <c r="R12" s="24">
        <v>0</v>
      </c>
      <c r="S12" s="35">
        <v>0</v>
      </c>
      <c r="T12" s="25">
        <f>S12+'03.02.2017'!T12</f>
        <v>0</v>
      </c>
      <c r="U12" s="26">
        <v>0</v>
      </c>
      <c r="V12" s="27">
        <v>1</v>
      </c>
      <c r="W12" s="35">
        <v>1</v>
      </c>
      <c r="X12" s="25">
        <f>W12+'03.02.2017'!X12</f>
        <v>2</v>
      </c>
      <c r="Y12" s="27">
        <v>1</v>
      </c>
      <c r="Z12" s="36">
        <v>0</v>
      </c>
      <c r="AA12" s="35">
        <v>0</v>
      </c>
      <c r="AB12" s="25">
        <f>AA12+'03.02.2017'!AB12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10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C13+'03.02.2017'!D13</f>
        <v>0</v>
      </c>
      <c r="E13" s="26">
        <v>0</v>
      </c>
      <c r="F13" s="24">
        <v>1</v>
      </c>
      <c r="G13" s="25">
        <v>1</v>
      </c>
      <c r="H13" s="25">
        <f>G13+'03.02.2017'!H13</f>
        <v>5</v>
      </c>
      <c r="I13" s="26">
        <v>1</v>
      </c>
      <c r="J13" s="27">
        <v>3</v>
      </c>
      <c r="K13" s="25">
        <v>3</v>
      </c>
      <c r="L13" s="25">
        <f>K13+'03.02.2017'!L13</f>
        <v>15</v>
      </c>
      <c r="M13" s="28">
        <v>3</v>
      </c>
      <c r="N13" s="24">
        <v>0</v>
      </c>
      <c r="O13" s="25">
        <v>0</v>
      </c>
      <c r="P13" s="25">
        <f>O13+'03.02.2017'!P13</f>
        <v>0</v>
      </c>
      <c r="Q13" s="26">
        <v>0</v>
      </c>
      <c r="R13" s="24">
        <v>0</v>
      </c>
      <c r="S13" s="25">
        <v>0</v>
      </c>
      <c r="T13" s="25">
        <f>S13+'03.02.2017'!T13</f>
        <v>0</v>
      </c>
      <c r="U13" s="26">
        <v>0</v>
      </c>
      <c r="V13" s="27">
        <v>0</v>
      </c>
      <c r="W13" s="25">
        <v>0</v>
      </c>
      <c r="X13" s="25">
        <f>W13+'03.02.2017'!X13</f>
        <v>0</v>
      </c>
      <c r="Y13" s="27">
        <v>0</v>
      </c>
      <c r="Z13" s="36">
        <v>0</v>
      </c>
      <c r="AA13" s="25">
        <v>0</v>
      </c>
      <c r="AB13" s="25">
        <f>AA13+'03.02.2017'!AB13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20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C14+'03.02.2017'!D14</f>
        <v>0</v>
      </c>
      <c r="E14" s="26">
        <v>0</v>
      </c>
      <c r="F14" s="24">
        <v>0</v>
      </c>
      <c r="G14" s="35">
        <v>0</v>
      </c>
      <c r="H14" s="25">
        <f>G14+'03.02.2017'!H14</f>
        <v>0</v>
      </c>
      <c r="I14" s="26">
        <v>0</v>
      </c>
      <c r="J14" s="27">
        <v>0</v>
      </c>
      <c r="K14" s="35">
        <v>0</v>
      </c>
      <c r="L14" s="25">
        <f>K14+'03.02.2017'!L14</f>
        <v>0</v>
      </c>
      <c r="M14" s="28">
        <v>0</v>
      </c>
      <c r="N14" s="24">
        <v>0</v>
      </c>
      <c r="O14" s="35">
        <v>0</v>
      </c>
      <c r="P14" s="25">
        <f>O14+'03.02.2017'!P14</f>
        <v>0</v>
      </c>
      <c r="Q14" s="26">
        <v>0</v>
      </c>
      <c r="R14" s="24">
        <v>0</v>
      </c>
      <c r="S14" s="35">
        <v>0</v>
      </c>
      <c r="T14" s="25">
        <f>S14+'03.02.2017'!T14</f>
        <v>0</v>
      </c>
      <c r="U14" s="26">
        <v>0</v>
      </c>
      <c r="V14" s="27">
        <v>0</v>
      </c>
      <c r="W14" s="35">
        <v>0</v>
      </c>
      <c r="X14" s="25">
        <f>W14+'03.02.2017'!X14</f>
        <v>0</v>
      </c>
      <c r="Y14" s="27">
        <v>0</v>
      </c>
      <c r="Z14" s="36">
        <v>0</v>
      </c>
      <c r="AA14" s="35">
        <v>0</v>
      </c>
      <c r="AB14" s="25">
        <f>AA14+'03.02.2017'!AB14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/>
      <c r="D15" s="25">
        <f>C15+'03.02.2017'!D15</f>
        <v>0</v>
      </c>
      <c r="E15" s="26"/>
      <c r="F15" s="24">
        <v>0</v>
      </c>
      <c r="G15" s="49"/>
      <c r="H15" s="25">
        <f>G15+'03.02.2017'!H15</f>
        <v>0</v>
      </c>
      <c r="I15" s="26"/>
      <c r="J15" s="27">
        <v>0</v>
      </c>
      <c r="K15" s="49"/>
      <c r="L15" s="25">
        <f>K15+'03.02.2017'!L15</f>
        <v>0</v>
      </c>
      <c r="M15" s="28"/>
      <c r="N15" s="24">
        <v>0</v>
      </c>
      <c r="O15" s="49"/>
      <c r="P15" s="25">
        <f>O15+'03.02.2017'!P15</f>
        <v>0</v>
      </c>
      <c r="Q15" s="26"/>
      <c r="R15" s="24">
        <v>0</v>
      </c>
      <c r="S15" s="49"/>
      <c r="T15" s="25">
        <f>S15+'03.02.2017'!T15</f>
        <v>0</v>
      </c>
      <c r="U15" s="26"/>
      <c r="V15" s="27">
        <v>0</v>
      </c>
      <c r="W15" s="50"/>
      <c r="X15" s="25">
        <f>W15+'03.02.2017'!X15</f>
        <v>0</v>
      </c>
      <c r="Y15" s="27"/>
      <c r="Z15" s="51">
        <v>0</v>
      </c>
      <c r="AA15" s="49"/>
      <c r="AB15" s="25">
        <f>AA15+'03.02.2017'!AB15</f>
        <v>0</v>
      </c>
      <c r="AC15" s="26"/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5</v>
      </c>
      <c r="D16" s="57">
        <f>SUM(D6:D15)</f>
        <v>27</v>
      </c>
      <c r="E16" s="58">
        <f>E15+E14+E13+E12+E11+E10+E9+E8+E7+E6</f>
        <v>2</v>
      </c>
      <c r="F16" s="59">
        <f>F15+F14+F13+F12++F11+F10+F9+F8+F7+F6</f>
        <v>7</v>
      </c>
      <c r="G16" s="60">
        <f t="shared" ref="G16:Y16" si="2">G15+G14+G13+G12+G11+G10+G9+G8+G7+G6</f>
        <v>10</v>
      </c>
      <c r="H16" s="61">
        <f t="shared" si="2"/>
        <v>74</v>
      </c>
      <c r="I16" s="62">
        <f t="shared" si="2"/>
        <v>8</v>
      </c>
      <c r="J16" s="55">
        <f t="shared" si="2"/>
        <v>12</v>
      </c>
      <c r="K16" s="61">
        <f t="shared" si="2"/>
        <v>13</v>
      </c>
      <c r="L16" s="61">
        <f t="shared" si="2"/>
        <v>87</v>
      </c>
      <c r="M16" s="63">
        <f t="shared" si="2"/>
        <v>11</v>
      </c>
      <c r="N16" s="55">
        <f t="shared" si="2"/>
        <v>1</v>
      </c>
      <c r="O16" s="60">
        <f t="shared" si="2"/>
        <v>0</v>
      </c>
      <c r="P16" s="61">
        <f t="shared" si="2"/>
        <v>9</v>
      </c>
      <c r="Q16" s="63">
        <f t="shared" si="2"/>
        <v>1</v>
      </c>
      <c r="R16" s="55">
        <f t="shared" si="2"/>
        <v>2</v>
      </c>
      <c r="S16" s="60">
        <f t="shared" si="2"/>
        <v>1</v>
      </c>
      <c r="T16" s="60">
        <f t="shared" si="2"/>
        <v>26</v>
      </c>
      <c r="U16" s="63">
        <f t="shared" si="2"/>
        <v>2</v>
      </c>
      <c r="V16" s="59">
        <f t="shared" si="2"/>
        <v>4</v>
      </c>
      <c r="W16" s="61">
        <f t="shared" si="2"/>
        <v>5</v>
      </c>
      <c r="X16" s="61">
        <f t="shared" si="2"/>
        <v>52</v>
      </c>
      <c r="Y16" s="58">
        <f t="shared" si="2"/>
        <v>4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5</v>
      </c>
      <c r="AC16" s="63">
        <f>AC15+AC14+AC13+AC12++AC11+AC10+AC9+AC8+AC7+AC6</f>
        <v>0</v>
      </c>
      <c r="AD16" s="65">
        <f t="shared" si="1"/>
        <v>28</v>
      </c>
      <c r="AE16" s="66">
        <f t="shared" si="1"/>
        <v>34</v>
      </c>
      <c r="AF16" s="66">
        <f t="shared" si="0"/>
        <v>280</v>
      </c>
      <c r="AG16" s="67">
        <f t="shared" si="0"/>
        <v>28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O3" sqref="O3:P3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43014</v>
      </c>
      <c r="M3" s="121"/>
      <c r="N3" s="9" t="s">
        <v>2</v>
      </c>
      <c r="O3" s="121">
        <v>43021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96" t="s">
        <v>12</v>
      </c>
      <c r="C5" s="97" t="s">
        <v>13</v>
      </c>
      <c r="D5" s="97" t="s">
        <v>14</v>
      </c>
      <c r="E5" s="98" t="s">
        <v>15</v>
      </c>
      <c r="F5" s="14" t="s">
        <v>12</v>
      </c>
      <c r="G5" s="97" t="s">
        <v>13</v>
      </c>
      <c r="H5" s="97" t="s">
        <v>14</v>
      </c>
      <c r="I5" s="98" t="s">
        <v>15</v>
      </c>
      <c r="J5" s="19" t="s">
        <v>12</v>
      </c>
      <c r="K5" s="16" t="s">
        <v>13</v>
      </c>
      <c r="L5" s="99" t="s">
        <v>14</v>
      </c>
      <c r="M5" s="21" t="s">
        <v>15</v>
      </c>
      <c r="N5" s="19" t="s">
        <v>12</v>
      </c>
      <c r="O5" s="16" t="s">
        <v>13</v>
      </c>
      <c r="P5" s="99" t="s">
        <v>14</v>
      </c>
      <c r="Q5" s="21" t="s">
        <v>15</v>
      </c>
      <c r="R5" s="19" t="s">
        <v>12</v>
      </c>
      <c r="S5" s="16" t="s">
        <v>13</v>
      </c>
      <c r="T5" s="16" t="s">
        <v>14</v>
      </c>
      <c r="U5" s="21" t="s">
        <v>15</v>
      </c>
      <c r="V5" s="19" t="s">
        <v>12</v>
      </c>
      <c r="W5" s="16" t="s">
        <v>13</v>
      </c>
      <c r="X5" s="99" t="s">
        <v>14</v>
      </c>
      <c r="Y5" s="21" t="s">
        <v>15</v>
      </c>
      <c r="Z5" s="19" t="s">
        <v>12</v>
      </c>
      <c r="AA5" s="16" t="s">
        <v>13</v>
      </c>
      <c r="AB5" s="16" t="s">
        <v>14</v>
      </c>
      <c r="AC5" s="21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thickBot="1" x14ac:dyDescent="0.4">
      <c r="A6" s="23" t="s">
        <v>16</v>
      </c>
      <c r="B6" s="105">
        <v>1</v>
      </c>
      <c r="C6" s="106">
        <v>1</v>
      </c>
      <c r="D6" s="106">
        <f>C6+'6.10.2017'!D6</f>
        <v>71</v>
      </c>
      <c r="E6" s="107">
        <v>1</v>
      </c>
      <c r="F6" s="108">
        <v>1</v>
      </c>
      <c r="G6" s="106">
        <v>0</v>
      </c>
      <c r="H6" s="106">
        <f>G6+'6.10.2017'!H6</f>
        <v>241</v>
      </c>
      <c r="I6" s="107">
        <v>1</v>
      </c>
      <c r="J6" s="108">
        <v>0</v>
      </c>
      <c r="K6" s="106">
        <v>1</v>
      </c>
      <c r="L6" s="106">
        <f>K6+'6.10.2017'!L6</f>
        <v>34</v>
      </c>
      <c r="M6" s="107">
        <v>0</v>
      </c>
      <c r="N6" s="108">
        <v>1</v>
      </c>
      <c r="O6" s="106">
        <v>2</v>
      </c>
      <c r="P6" s="113">
        <f>O6+'6.10.2017'!P6</f>
        <v>85</v>
      </c>
      <c r="Q6" s="107">
        <v>1</v>
      </c>
      <c r="R6" s="108">
        <v>2</v>
      </c>
      <c r="S6" s="106">
        <v>0</v>
      </c>
      <c r="T6" s="106">
        <f>S6+'6.10.2017'!T6</f>
        <v>89</v>
      </c>
      <c r="U6" s="107">
        <v>2</v>
      </c>
      <c r="V6" s="108">
        <v>2</v>
      </c>
      <c r="W6" s="106">
        <v>3</v>
      </c>
      <c r="X6" s="106">
        <f>W6+'6.10.2017'!X6</f>
        <v>206</v>
      </c>
      <c r="Y6" s="108">
        <v>2</v>
      </c>
      <c r="Z6" s="109">
        <v>0</v>
      </c>
      <c r="AA6" s="110">
        <v>0</v>
      </c>
      <c r="AB6" s="106">
        <f>AA6+'6.10.2017'!AB6</f>
        <v>0</v>
      </c>
      <c r="AC6" s="107">
        <v>0</v>
      </c>
      <c r="AD6" s="31">
        <f t="shared" ref="AD6:AG16" si="0">Z6+V6+N6+J6+F6+B6+R6</f>
        <v>7</v>
      </c>
      <c r="AE6" s="31">
        <f t="shared" si="0"/>
        <v>7</v>
      </c>
      <c r="AF6" s="31">
        <f>D6+H6+L6+P6+T6+X6+AB6</f>
        <v>726</v>
      </c>
      <c r="AG6" s="32">
        <f t="shared" si="0"/>
        <v>7</v>
      </c>
    </row>
    <row r="7" spans="1:33" s="33" customFormat="1" ht="45" customHeight="1" thickBot="1" x14ac:dyDescent="0.4">
      <c r="A7" s="34" t="s">
        <v>17</v>
      </c>
      <c r="B7" s="36">
        <v>0</v>
      </c>
      <c r="C7" s="35">
        <v>0</v>
      </c>
      <c r="D7" s="106">
        <f>C7+'6.10.2017'!D7</f>
        <v>0</v>
      </c>
      <c r="E7" s="26">
        <v>0</v>
      </c>
      <c r="F7" s="24">
        <v>1</v>
      </c>
      <c r="G7" s="35">
        <v>1</v>
      </c>
      <c r="H7" s="106">
        <f>G7+'6.10.2017'!H7</f>
        <v>24</v>
      </c>
      <c r="I7" s="26">
        <v>0</v>
      </c>
      <c r="J7" s="27">
        <v>2</v>
      </c>
      <c r="K7" s="35">
        <v>2</v>
      </c>
      <c r="L7" s="106">
        <f>K7+'6.10.2017'!L7</f>
        <v>26</v>
      </c>
      <c r="M7" s="28">
        <v>0</v>
      </c>
      <c r="N7" s="24">
        <v>0</v>
      </c>
      <c r="O7" s="35">
        <v>0</v>
      </c>
      <c r="P7" s="113">
        <f>O7+'6.10.2017'!P7</f>
        <v>0</v>
      </c>
      <c r="Q7" s="26">
        <v>0</v>
      </c>
      <c r="R7" s="24">
        <v>1</v>
      </c>
      <c r="S7" s="35">
        <v>1</v>
      </c>
      <c r="T7" s="106">
        <f>S7+'6.10.2017'!T7</f>
        <v>11</v>
      </c>
      <c r="U7" s="26">
        <v>0</v>
      </c>
      <c r="V7" s="27">
        <v>0</v>
      </c>
      <c r="W7" s="35">
        <v>0</v>
      </c>
      <c r="X7" s="106">
        <f>W7+'6.10.2017'!X7</f>
        <v>12</v>
      </c>
      <c r="Y7" s="27">
        <v>0</v>
      </c>
      <c r="Z7" s="36">
        <v>0</v>
      </c>
      <c r="AA7" s="35">
        <v>0</v>
      </c>
      <c r="AB7" s="106">
        <f>AA7+'6.10.2017'!AB7</f>
        <v>6</v>
      </c>
      <c r="AC7" s="26">
        <v>0</v>
      </c>
      <c r="AD7" s="37">
        <f t="shared" si="0"/>
        <v>4</v>
      </c>
      <c r="AE7" s="37">
        <f t="shared" si="0"/>
        <v>4</v>
      </c>
      <c r="AF7" s="37">
        <f t="shared" si="0"/>
        <v>79</v>
      </c>
      <c r="AG7" s="38">
        <f t="shared" si="0"/>
        <v>0</v>
      </c>
    </row>
    <row r="8" spans="1:33" s="95" customFormat="1" ht="45" customHeight="1" thickBot="1" x14ac:dyDescent="0.4">
      <c r="A8" s="91" t="s">
        <v>18</v>
      </c>
      <c r="B8" s="92">
        <v>2</v>
      </c>
      <c r="C8" s="46">
        <v>4</v>
      </c>
      <c r="D8" s="106">
        <f>C8+'6.10.2017'!D8</f>
        <v>132</v>
      </c>
      <c r="E8" s="86">
        <v>2</v>
      </c>
      <c r="F8" s="85">
        <v>0</v>
      </c>
      <c r="G8" s="46">
        <v>0</v>
      </c>
      <c r="H8" s="106">
        <f>G8+'6.10.2017'!H8</f>
        <v>262</v>
      </c>
      <c r="I8" s="86">
        <v>0</v>
      </c>
      <c r="J8" s="87">
        <v>5</v>
      </c>
      <c r="K8" s="46">
        <v>5</v>
      </c>
      <c r="L8" s="106">
        <f>K8+'6.10.2017'!L8</f>
        <v>283</v>
      </c>
      <c r="M8" s="88">
        <v>5</v>
      </c>
      <c r="N8" s="85">
        <v>0</v>
      </c>
      <c r="O8" s="46">
        <v>0</v>
      </c>
      <c r="P8" s="113">
        <f>O8+'6.10.2017'!P8</f>
        <v>22</v>
      </c>
      <c r="Q8" s="86">
        <v>0</v>
      </c>
      <c r="R8" s="85">
        <v>0</v>
      </c>
      <c r="S8" s="46">
        <v>0</v>
      </c>
      <c r="T8" s="106">
        <f>S8+'6.10.2017'!T8</f>
        <v>0</v>
      </c>
      <c r="U8" s="86">
        <v>0</v>
      </c>
      <c r="V8" s="87">
        <v>0</v>
      </c>
      <c r="W8" s="46">
        <v>4</v>
      </c>
      <c r="X8" s="106">
        <f>W8+'6.10.2017'!X8</f>
        <v>83</v>
      </c>
      <c r="Y8" s="87">
        <v>0</v>
      </c>
      <c r="Z8" s="92">
        <v>0</v>
      </c>
      <c r="AA8" s="46">
        <v>2</v>
      </c>
      <c r="AB8" s="106">
        <f>AA8+'6.10.2017'!AB8</f>
        <v>22</v>
      </c>
      <c r="AC8" s="86">
        <v>0</v>
      </c>
      <c r="AD8" s="93">
        <f t="shared" si="0"/>
        <v>7</v>
      </c>
      <c r="AE8" s="93">
        <f t="shared" si="0"/>
        <v>15</v>
      </c>
      <c r="AF8" s="93">
        <f>AB8+X8+P8+L8+H8+D8+T8</f>
        <v>804</v>
      </c>
      <c r="AG8" s="94">
        <f>AC8+Y8+Q8+M8+I8+E8+U8</f>
        <v>7</v>
      </c>
    </row>
    <row r="9" spans="1:33" s="33" customFormat="1" ht="45" customHeight="1" thickBot="1" x14ac:dyDescent="0.4">
      <c r="A9" s="34" t="s">
        <v>19</v>
      </c>
      <c r="B9" s="36">
        <v>0</v>
      </c>
      <c r="C9" s="35">
        <v>0</v>
      </c>
      <c r="D9" s="106">
        <f>C9+'6.10.2017'!D9</f>
        <v>7</v>
      </c>
      <c r="E9" s="26">
        <v>0</v>
      </c>
      <c r="F9" s="24">
        <v>2</v>
      </c>
      <c r="G9" s="35">
        <v>1</v>
      </c>
      <c r="H9" s="106">
        <f>G9+'6.10.2017'!H9</f>
        <v>185</v>
      </c>
      <c r="I9" s="26">
        <v>2</v>
      </c>
      <c r="J9" s="27">
        <v>0</v>
      </c>
      <c r="K9" s="35">
        <v>0</v>
      </c>
      <c r="L9" s="106">
        <f>K9+'6.10.2017'!L9</f>
        <v>16</v>
      </c>
      <c r="M9" s="28">
        <v>0</v>
      </c>
      <c r="N9" s="24">
        <v>0</v>
      </c>
      <c r="O9" s="35">
        <v>0</v>
      </c>
      <c r="P9" s="113">
        <f>O9+'6.10.2017'!P9</f>
        <v>0</v>
      </c>
      <c r="Q9" s="26">
        <v>0</v>
      </c>
      <c r="R9" s="24">
        <v>0</v>
      </c>
      <c r="S9" s="43">
        <v>0</v>
      </c>
      <c r="T9" s="106">
        <f>S9+'6.10.2017'!T9</f>
        <v>0</v>
      </c>
      <c r="U9" s="26">
        <v>0</v>
      </c>
      <c r="V9" s="27">
        <v>0</v>
      </c>
      <c r="W9" s="35">
        <v>0</v>
      </c>
      <c r="X9" s="106">
        <f>W9+'6.10.2017'!X9</f>
        <v>15</v>
      </c>
      <c r="Y9" s="27">
        <v>0</v>
      </c>
      <c r="Z9" s="36">
        <v>0</v>
      </c>
      <c r="AA9" s="35">
        <v>0</v>
      </c>
      <c r="AB9" s="106">
        <f>AA9+'6.10.2017'!AB9</f>
        <v>6</v>
      </c>
      <c r="AC9" s="26">
        <v>0</v>
      </c>
      <c r="AD9" s="37">
        <f t="shared" si="0"/>
        <v>2</v>
      </c>
      <c r="AE9" s="37">
        <f t="shared" si="0"/>
        <v>1</v>
      </c>
      <c r="AF9" s="37">
        <f t="shared" si="0"/>
        <v>229</v>
      </c>
      <c r="AG9" s="38">
        <f t="shared" si="0"/>
        <v>2</v>
      </c>
    </row>
    <row r="10" spans="1:33" s="33" customFormat="1" ht="45" customHeight="1" thickBot="1" x14ac:dyDescent="0.4">
      <c r="A10" s="44" t="s">
        <v>20</v>
      </c>
      <c r="B10" s="36">
        <v>0</v>
      </c>
      <c r="C10" s="25">
        <v>0</v>
      </c>
      <c r="D10" s="106">
        <f>C10+'6.10.2017'!D10</f>
        <v>0</v>
      </c>
      <c r="E10" s="26">
        <v>0</v>
      </c>
      <c r="F10" s="24">
        <v>0</v>
      </c>
      <c r="G10" s="25">
        <v>0</v>
      </c>
      <c r="H10" s="106">
        <f>G10+'6.10.2017'!H10</f>
        <v>25</v>
      </c>
      <c r="I10" s="26">
        <v>0</v>
      </c>
      <c r="J10" s="27">
        <v>0</v>
      </c>
      <c r="K10" s="25">
        <v>0</v>
      </c>
      <c r="L10" s="106">
        <f>K10+'6.10.2017'!L10</f>
        <v>8</v>
      </c>
      <c r="M10" s="28">
        <v>0</v>
      </c>
      <c r="N10" s="24">
        <v>0</v>
      </c>
      <c r="O10" s="45">
        <v>0</v>
      </c>
      <c r="P10" s="113">
        <f>O10+'6.10.2017'!P10</f>
        <v>75</v>
      </c>
      <c r="Q10" s="26">
        <v>0</v>
      </c>
      <c r="R10" s="24">
        <v>0</v>
      </c>
      <c r="S10" s="25">
        <v>0</v>
      </c>
      <c r="T10" s="106">
        <f>S10+'6.10.2017'!T10</f>
        <v>0</v>
      </c>
      <c r="U10" s="26">
        <v>0</v>
      </c>
      <c r="V10" s="27">
        <v>0</v>
      </c>
      <c r="W10" s="25">
        <v>0</v>
      </c>
      <c r="X10" s="106">
        <f>W10+'6.10.2017'!X10</f>
        <v>1</v>
      </c>
      <c r="Y10" s="27">
        <v>0</v>
      </c>
      <c r="Z10" s="36">
        <v>0</v>
      </c>
      <c r="AA10" s="46">
        <v>0</v>
      </c>
      <c r="AB10" s="106">
        <f>AA10+'6.10.2017'!AB10</f>
        <v>8</v>
      </c>
      <c r="AC10" s="26">
        <v>0</v>
      </c>
      <c r="AD10" s="40">
        <f>Z10+V10+N10+J10+F10+B11+R10</f>
        <v>0</v>
      </c>
      <c r="AE10" s="40">
        <f>AA10+W10+O10+K10+G10+C10+S10</f>
        <v>0</v>
      </c>
      <c r="AF10" s="40">
        <f t="shared" si="0"/>
        <v>117</v>
      </c>
      <c r="AG10" s="41">
        <f t="shared" si="0"/>
        <v>0</v>
      </c>
    </row>
    <row r="11" spans="1:33" s="33" customFormat="1" ht="45" customHeight="1" thickBot="1" x14ac:dyDescent="0.4">
      <c r="A11" s="34" t="s">
        <v>21</v>
      </c>
      <c r="B11" s="36">
        <v>0</v>
      </c>
      <c r="C11" s="35">
        <v>0</v>
      </c>
      <c r="D11" s="106">
        <f>C11+'6.10.2017'!D11</f>
        <v>2</v>
      </c>
      <c r="E11" s="26">
        <v>0</v>
      </c>
      <c r="F11" s="24">
        <v>5</v>
      </c>
      <c r="G11" s="35">
        <v>5</v>
      </c>
      <c r="H11" s="106">
        <f>G11+'6.10.2017'!H11</f>
        <v>167</v>
      </c>
      <c r="I11" s="26">
        <v>5</v>
      </c>
      <c r="J11" s="27">
        <v>1</v>
      </c>
      <c r="K11" s="35">
        <v>1</v>
      </c>
      <c r="L11" s="106">
        <f>K11+'6.10.2017'!L11</f>
        <v>82</v>
      </c>
      <c r="M11" s="28">
        <v>1</v>
      </c>
      <c r="N11" s="24">
        <v>0</v>
      </c>
      <c r="O11" s="35">
        <v>0</v>
      </c>
      <c r="P11" s="113">
        <f>O11+'6.10.2017'!P11</f>
        <v>0</v>
      </c>
      <c r="Q11" s="26">
        <v>0</v>
      </c>
      <c r="R11" s="24">
        <v>1</v>
      </c>
      <c r="S11" s="35">
        <v>1</v>
      </c>
      <c r="T11" s="106">
        <f>S11+'6.10.2017'!T11</f>
        <v>60</v>
      </c>
      <c r="U11" s="26">
        <v>1</v>
      </c>
      <c r="V11" s="27">
        <v>2</v>
      </c>
      <c r="W11" s="35">
        <v>2</v>
      </c>
      <c r="X11" s="106">
        <f>W11+'6.10.2017'!X11</f>
        <v>92</v>
      </c>
      <c r="Y11" s="27">
        <v>2</v>
      </c>
      <c r="Z11" s="36">
        <v>0</v>
      </c>
      <c r="AA11" s="35">
        <v>0</v>
      </c>
      <c r="AB11" s="106">
        <f>AA11+'6.10.2017'!AB11</f>
        <v>0</v>
      </c>
      <c r="AC11" s="26">
        <v>0</v>
      </c>
      <c r="AD11" s="37">
        <f>Z11+V11+N11+J11+F11+B11+R11</f>
        <v>9</v>
      </c>
      <c r="AE11" s="37">
        <f>AA11+W11+O11+K11+G11+C11+S11</f>
        <v>9</v>
      </c>
      <c r="AF11" s="37">
        <f t="shared" si="0"/>
        <v>403</v>
      </c>
      <c r="AG11" s="38">
        <f t="shared" si="0"/>
        <v>9</v>
      </c>
    </row>
    <row r="12" spans="1:33" s="33" customFormat="1" ht="45" customHeight="1" thickBot="1" x14ac:dyDescent="0.4">
      <c r="A12" s="34" t="s">
        <v>22</v>
      </c>
      <c r="B12" s="36">
        <v>0</v>
      </c>
      <c r="C12" s="35">
        <v>0</v>
      </c>
      <c r="D12" s="106">
        <f>C12+'6.10.2017'!D12</f>
        <v>37</v>
      </c>
      <c r="E12" s="26">
        <v>0</v>
      </c>
      <c r="F12" s="24">
        <v>1</v>
      </c>
      <c r="G12" s="35">
        <v>1</v>
      </c>
      <c r="H12" s="106">
        <f>G12+'6.10.2017'!H12</f>
        <v>52</v>
      </c>
      <c r="I12" s="26">
        <v>1</v>
      </c>
      <c r="J12" s="27">
        <v>1</v>
      </c>
      <c r="K12" s="35">
        <v>1</v>
      </c>
      <c r="L12" s="106">
        <f>K12+'6.10.2017'!L12</f>
        <v>53</v>
      </c>
      <c r="M12" s="28">
        <v>1</v>
      </c>
      <c r="N12" s="24">
        <v>0</v>
      </c>
      <c r="O12" s="35">
        <v>0</v>
      </c>
      <c r="P12" s="113">
        <f>O12+'6.10.2017'!P12</f>
        <v>0</v>
      </c>
      <c r="Q12" s="26">
        <v>0</v>
      </c>
      <c r="R12" s="24">
        <v>0</v>
      </c>
      <c r="S12" s="35">
        <v>0</v>
      </c>
      <c r="T12" s="106">
        <f>S12+'6.10.2017'!T12</f>
        <v>3</v>
      </c>
      <c r="U12" s="26">
        <v>0</v>
      </c>
      <c r="V12" s="27">
        <v>1</v>
      </c>
      <c r="W12" s="35">
        <v>1</v>
      </c>
      <c r="X12" s="106">
        <f>W12+'6.10.2017'!X12</f>
        <v>52</v>
      </c>
      <c r="Y12" s="27">
        <v>1</v>
      </c>
      <c r="Z12" s="36">
        <v>0</v>
      </c>
      <c r="AA12" s="35">
        <v>0</v>
      </c>
      <c r="AB12" s="106">
        <f>AA12+'6.10.2017'!AB12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197</v>
      </c>
      <c r="AG12" s="38">
        <f t="shared" si="0"/>
        <v>3</v>
      </c>
    </row>
    <row r="13" spans="1:33" s="42" customFormat="1" ht="45" customHeight="1" thickBot="1" x14ac:dyDescent="0.4">
      <c r="A13" s="39" t="s">
        <v>23</v>
      </c>
      <c r="B13" s="36">
        <v>0</v>
      </c>
      <c r="C13" s="25">
        <v>0</v>
      </c>
      <c r="D13" s="106">
        <f>C13+'6.10.2017'!D13</f>
        <v>0</v>
      </c>
      <c r="E13" s="26">
        <v>0</v>
      </c>
      <c r="F13" s="24">
        <v>2</v>
      </c>
      <c r="G13" s="25">
        <v>2</v>
      </c>
      <c r="H13" s="106">
        <f>G13+'6.10.2017'!H13</f>
        <v>64</v>
      </c>
      <c r="I13" s="26">
        <v>2</v>
      </c>
      <c r="J13" s="27">
        <v>1</v>
      </c>
      <c r="K13" s="25">
        <v>1</v>
      </c>
      <c r="L13" s="106">
        <f>K13+'6.10.2017'!L13</f>
        <v>104</v>
      </c>
      <c r="M13" s="28">
        <v>1</v>
      </c>
      <c r="N13" s="24">
        <v>0</v>
      </c>
      <c r="O13" s="25">
        <v>0</v>
      </c>
      <c r="P13" s="113">
        <f>O13+'6.10.2017'!P13</f>
        <v>0</v>
      </c>
      <c r="Q13" s="26">
        <v>0</v>
      </c>
      <c r="R13" s="24">
        <v>0</v>
      </c>
      <c r="S13" s="25">
        <v>0</v>
      </c>
      <c r="T13" s="106">
        <f>S13+'6.10.2017'!T13</f>
        <v>0</v>
      </c>
      <c r="U13" s="26">
        <v>0</v>
      </c>
      <c r="V13" s="27">
        <v>0</v>
      </c>
      <c r="W13" s="25">
        <v>0</v>
      </c>
      <c r="X13" s="106">
        <f>W13+'6.10.2017'!X13</f>
        <v>0</v>
      </c>
      <c r="Y13" s="27">
        <v>0</v>
      </c>
      <c r="Z13" s="36">
        <v>0</v>
      </c>
      <c r="AA13" s="25">
        <v>0</v>
      </c>
      <c r="AB13" s="106">
        <f>AA13+'6.10.2017'!AB13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168</v>
      </c>
      <c r="AG13" s="41">
        <f t="shared" si="0"/>
        <v>3</v>
      </c>
    </row>
    <row r="14" spans="1:33" s="33" customFormat="1" ht="45" customHeight="1" thickBot="1" x14ac:dyDescent="0.4">
      <c r="A14" s="47" t="s">
        <v>24</v>
      </c>
      <c r="B14" s="36">
        <v>0</v>
      </c>
      <c r="C14" s="35">
        <v>0</v>
      </c>
      <c r="D14" s="106">
        <f>C14+'6.10.2017'!D14</f>
        <v>0</v>
      </c>
      <c r="E14" s="26">
        <v>0</v>
      </c>
      <c r="F14" s="24">
        <v>4</v>
      </c>
      <c r="G14" s="35">
        <v>3</v>
      </c>
      <c r="H14" s="106">
        <f>G14+'6.10.2017'!H14</f>
        <v>86</v>
      </c>
      <c r="I14" s="26">
        <v>7</v>
      </c>
      <c r="J14" s="27">
        <v>0</v>
      </c>
      <c r="K14" s="35">
        <v>0</v>
      </c>
      <c r="L14" s="106">
        <f>K14+'6.10.2017'!L14</f>
        <v>0</v>
      </c>
      <c r="M14" s="28">
        <v>0</v>
      </c>
      <c r="N14" s="24">
        <v>1</v>
      </c>
      <c r="O14" s="35">
        <v>1</v>
      </c>
      <c r="P14" s="113">
        <f>O14+'6.10.2017'!P14</f>
        <v>17</v>
      </c>
      <c r="Q14" s="26">
        <v>2</v>
      </c>
      <c r="R14" s="24">
        <v>0</v>
      </c>
      <c r="S14" s="35">
        <v>0</v>
      </c>
      <c r="T14" s="106">
        <f>S14+'6.10.2017'!T14</f>
        <v>0</v>
      </c>
      <c r="U14" s="26">
        <v>0</v>
      </c>
      <c r="V14" s="27">
        <v>0</v>
      </c>
      <c r="W14" s="35">
        <v>0</v>
      </c>
      <c r="X14" s="106">
        <f>W14+'6.10.2017'!X14</f>
        <v>0</v>
      </c>
      <c r="Y14" s="27">
        <v>0</v>
      </c>
      <c r="Z14" s="36">
        <v>0</v>
      </c>
      <c r="AA14" s="35">
        <v>0</v>
      </c>
      <c r="AB14" s="106">
        <f>AA14+'6.10.2017'!AB14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103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9">
        <v>0</v>
      </c>
      <c r="C15" s="89">
        <v>0</v>
      </c>
      <c r="D15" s="106">
        <f>C15+'6.10.2017'!D15</f>
        <v>0</v>
      </c>
      <c r="E15" s="89">
        <v>0</v>
      </c>
      <c r="F15" s="89">
        <v>0</v>
      </c>
      <c r="G15" s="89">
        <v>0</v>
      </c>
      <c r="H15" s="106">
        <f>G15+'6.10.2017'!H15</f>
        <v>0</v>
      </c>
      <c r="I15" s="89">
        <v>0</v>
      </c>
      <c r="J15" s="89">
        <v>0</v>
      </c>
      <c r="K15" s="89">
        <v>0</v>
      </c>
      <c r="L15" s="106">
        <f>K15+'6.10.2017'!L15</f>
        <v>0</v>
      </c>
      <c r="M15" s="89">
        <v>0</v>
      </c>
      <c r="N15" s="89">
        <v>0</v>
      </c>
      <c r="O15" s="89">
        <v>0</v>
      </c>
      <c r="P15" s="113">
        <f>O15+'6.10.2017'!P15</f>
        <v>0</v>
      </c>
      <c r="Q15" s="89">
        <v>0</v>
      </c>
      <c r="R15" s="89">
        <v>0</v>
      </c>
      <c r="S15" s="89">
        <v>0</v>
      </c>
      <c r="T15" s="106">
        <f>S15+'6.10.2017'!T15</f>
        <v>0</v>
      </c>
      <c r="U15" s="89">
        <v>0</v>
      </c>
      <c r="V15" s="89">
        <v>0</v>
      </c>
      <c r="W15" s="89">
        <v>0</v>
      </c>
      <c r="X15" s="106">
        <f>W15+'6.10.2017'!X15</f>
        <v>0</v>
      </c>
      <c r="Y15" s="89">
        <v>0</v>
      </c>
      <c r="Z15" s="89">
        <v>0</v>
      </c>
      <c r="AA15" s="89">
        <v>0</v>
      </c>
      <c r="AB15" s="106">
        <f>AA15+'6.10.2017'!AB15</f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</row>
    <row r="16" spans="1:33" s="68" customFormat="1" ht="46.5" customHeight="1" thickBot="1" x14ac:dyDescent="0.4">
      <c r="A16" s="54" t="s">
        <v>26</v>
      </c>
      <c r="B16" s="100">
        <f>SUM(B7:B15)</f>
        <v>2</v>
      </c>
      <c r="C16" s="56">
        <f>C15+C14+C13+C12+C11+C10+C9+C8+C7+C6</f>
        <v>5</v>
      </c>
      <c r="D16" s="57">
        <f>SUM(D6:D15)</f>
        <v>249</v>
      </c>
      <c r="E16" s="101">
        <f>E15+E14+E13+E12+E11+E10+E9+E8+E7+E6</f>
        <v>3</v>
      </c>
      <c r="F16" s="102">
        <f>F15+F14+F13+F12++F11+F10+F9+F8+F7+F6</f>
        <v>16</v>
      </c>
      <c r="G16" s="60">
        <f t="shared" ref="G16:Y16" si="2">G15+G14+G13+G12+G11+G10+G9+G8+G7+G6</f>
        <v>13</v>
      </c>
      <c r="H16" s="60">
        <f t="shared" si="2"/>
        <v>1106</v>
      </c>
      <c r="I16" s="56">
        <f t="shared" si="2"/>
        <v>18</v>
      </c>
      <c r="J16" s="100">
        <f t="shared" si="2"/>
        <v>10</v>
      </c>
      <c r="K16" s="60">
        <f t="shared" si="2"/>
        <v>11</v>
      </c>
      <c r="L16" s="60">
        <f t="shared" si="2"/>
        <v>606</v>
      </c>
      <c r="M16" s="103">
        <f t="shared" si="2"/>
        <v>8</v>
      </c>
      <c r="N16" s="100">
        <f t="shared" si="2"/>
        <v>2</v>
      </c>
      <c r="O16" s="60">
        <f t="shared" si="2"/>
        <v>3</v>
      </c>
      <c r="P16" s="60">
        <f t="shared" si="2"/>
        <v>199</v>
      </c>
      <c r="Q16" s="103">
        <f t="shared" si="2"/>
        <v>3</v>
      </c>
      <c r="R16" s="100">
        <f t="shared" si="2"/>
        <v>4</v>
      </c>
      <c r="S16" s="60">
        <f t="shared" si="2"/>
        <v>2</v>
      </c>
      <c r="T16" s="60">
        <f t="shared" si="2"/>
        <v>163</v>
      </c>
      <c r="U16" s="103">
        <f t="shared" si="2"/>
        <v>3</v>
      </c>
      <c r="V16" s="102">
        <f t="shared" si="2"/>
        <v>5</v>
      </c>
      <c r="W16" s="60">
        <f t="shared" si="2"/>
        <v>10</v>
      </c>
      <c r="X16" s="60">
        <f t="shared" si="2"/>
        <v>461</v>
      </c>
      <c r="Y16" s="101">
        <f t="shared" si="2"/>
        <v>5</v>
      </c>
      <c r="Z16" s="104">
        <v>0</v>
      </c>
      <c r="AA16" s="60">
        <f>AA15+AA14+AA13+AA12+AA6+AA11+AA10+AA9+AA8+AA7</f>
        <v>2</v>
      </c>
      <c r="AB16" s="60">
        <f>AB15+AB14+AB13+AB12+AB11+AB10+AB9+AB8+AB7+AB6</f>
        <v>42</v>
      </c>
      <c r="AC16" s="103">
        <f>AC15+AC14+AC13+AC12++AC11+AC10+AC9+AC8+AC7+AC6</f>
        <v>0</v>
      </c>
      <c r="AD16" s="65">
        <f t="shared" si="1"/>
        <v>39</v>
      </c>
      <c r="AE16" s="66">
        <f t="shared" si="1"/>
        <v>46</v>
      </c>
      <c r="AF16" s="66">
        <f t="shared" si="0"/>
        <v>2826</v>
      </c>
      <c r="AG16" s="67">
        <f t="shared" si="0"/>
        <v>40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60" zoomScaleNormal="50" workbookViewId="0">
      <pane ySplit="5" topLeftCell="A7" activePane="bottomLeft" state="frozen"/>
      <selection pane="bottomLeft" activeCell="D7" sqref="D7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42763</v>
      </c>
      <c r="M3" s="121"/>
      <c r="N3" s="9" t="s">
        <v>2</v>
      </c>
      <c r="O3" s="121">
        <v>42769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4</v>
      </c>
      <c r="D6" s="25">
        <f>C6+'27.01.2017'!D6</f>
        <v>12</v>
      </c>
      <c r="E6" s="26">
        <v>0</v>
      </c>
      <c r="F6" s="24">
        <v>1</v>
      </c>
      <c r="G6" s="25">
        <v>2</v>
      </c>
      <c r="H6" s="25">
        <f>G6+'27.01.2017'!H6</f>
        <v>9</v>
      </c>
      <c r="I6" s="26">
        <v>1</v>
      </c>
      <c r="J6" s="27">
        <v>0</v>
      </c>
      <c r="K6" s="25">
        <v>3</v>
      </c>
      <c r="L6" s="25">
        <f>K6+'27.01.2017'!L6</f>
        <v>5</v>
      </c>
      <c r="M6" s="28">
        <v>0</v>
      </c>
      <c r="N6" s="24">
        <v>1</v>
      </c>
      <c r="O6" s="25">
        <v>1</v>
      </c>
      <c r="P6" s="25">
        <f>O6+'27.01.2017'!P6</f>
        <v>2</v>
      </c>
      <c r="Q6" s="26">
        <v>1</v>
      </c>
      <c r="R6" s="24">
        <v>1</v>
      </c>
      <c r="S6" s="25">
        <v>2</v>
      </c>
      <c r="T6" s="25">
        <f>S6+'27.01.2017'!T6</f>
        <v>8</v>
      </c>
      <c r="U6" s="26">
        <v>1</v>
      </c>
      <c r="V6" s="27">
        <v>1</v>
      </c>
      <c r="W6" s="25">
        <v>7</v>
      </c>
      <c r="X6" s="25">
        <f>W6+'27.01.2017'!X6</f>
        <v>25</v>
      </c>
      <c r="Y6" s="27">
        <v>1</v>
      </c>
      <c r="Z6" s="29">
        <v>0</v>
      </c>
      <c r="AA6" s="30">
        <v>0</v>
      </c>
      <c r="AB6" s="25">
        <f>AA6+'27.01.2017'!AB6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19</v>
      </c>
      <c r="AF6" s="31">
        <f t="shared" si="0"/>
        <v>61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C7+'27.01.2017'!D7</f>
        <v>0</v>
      </c>
      <c r="E7" s="26">
        <v>0</v>
      </c>
      <c r="F7" s="24">
        <v>1</v>
      </c>
      <c r="G7" s="35">
        <v>1</v>
      </c>
      <c r="H7" s="25">
        <f>G7+'27.01.2017'!H7</f>
        <v>2</v>
      </c>
      <c r="I7" s="26">
        <v>0</v>
      </c>
      <c r="J7" s="27">
        <v>0</v>
      </c>
      <c r="K7" s="35">
        <v>0</v>
      </c>
      <c r="L7" s="25">
        <f>K7+'27.01.2017'!L7</f>
        <v>0</v>
      </c>
      <c r="M7" s="28">
        <v>0</v>
      </c>
      <c r="N7" s="24">
        <v>0</v>
      </c>
      <c r="O7" s="35">
        <v>0</v>
      </c>
      <c r="P7" s="25">
        <f>O7+'27.01.2017'!P7</f>
        <v>0</v>
      </c>
      <c r="Q7" s="26">
        <v>0</v>
      </c>
      <c r="R7" s="24">
        <v>1</v>
      </c>
      <c r="S7" s="35">
        <v>1</v>
      </c>
      <c r="T7" s="25">
        <f>S7+'27.01.2017'!T7</f>
        <v>1</v>
      </c>
      <c r="U7" s="26">
        <v>0</v>
      </c>
      <c r="V7" s="27">
        <v>1</v>
      </c>
      <c r="W7" s="35">
        <v>1</v>
      </c>
      <c r="X7" s="25">
        <f>W7+'27.01.2017'!X7</f>
        <v>2</v>
      </c>
      <c r="Y7" s="27">
        <v>0</v>
      </c>
      <c r="Z7" s="36">
        <v>0</v>
      </c>
      <c r="AA7" s="35">
        <v>0</v>
      </c>
      <c r="AB7" s="25">
        <f>AA7+'27.01.2017'!AB7</f>
        <v>0</v>
      </c>
      <c r="AC7" s="26">
        <v>0</v>
      </c>
      <c r="AD7" s="37">
        <f t="shared" si="0"/>
        <v>3</v>
      </c>
      <c r="AE7" s="37">
        <f t="shared" si="0"/>
        <v>3</v>
      </c>
      <c r="AF7" s="37">
        <f t="shared" si="0"/>
        <v>5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C8+'27.01.2017'!D8</f>
        <v>10</v>
      </c>
      <c r="E8" s="26">
        <v>2</v>
      </c>
      <c r="F8" s="24">
        <v>0</v>
      </c>
      <c r="G8" s="25">
        <v>7</v>
      </c>
      <c r="H8" s="25">
        <f>G8+'27.01.2017'!H8</f>
        <v>10</v>
      </c>
      <c r="I8" s="26">
        <v>0</v>
      </c>
      <c r="J8" s="27">
        <v>5</v>
      </c>
      <c r="K8" s="25">
        <v>5</v>
      </c>
      <c r="L8" s="25">
        <f>K8+'27.01.2017'!L8</f>
        <v>22</v>
      </c>
      <c r="M8" s="28">
        <v>5</v>
      </c>
      <c r="N8" s="24">
        <v>0</v>
      </c>
      <c r="O8" s="25">
        <v>0</v>
      </c>
      <c r="P8" s="25">
        <f>O8+'27.01.2017'!P8</f>
        <v>0</v>
      </c>
      <c r="Q8" s="26">
        <v>0</v>
      </c>
      <c r="R8" s="24">
        <v>0</v>
      </c>
      <c r="S8" s="25">
        <v>0</v>
      </c>
      <c r="T8" s="25">
        <f>S8+'27.01.2017'!T8</f>
        <v>0</v>
      </c>
      <c r="U8" s="26">
        <v>0</v>
      </c>
      <c r="V8" s="27">
        <v>0</v>
      </c>
      <c r="W8" s="25">
        <v>0</v>
      </c>
      <c r="X8" s="25">
        <f>W8+'27.01.2017'!X8</f>
        <v>0</v>
      </c>
      <c r="Y8" s="27">
        <v>0</v>
      </c>
      <c r="Z8" s="36">
        <v>0</v>
      </c>
      <c r="AA8" s="25">
        <v>0</v>
      </c>
      <c r="AB8" s="25">
        <f>AA8+'27.01.2017'!AB8</f>
        <v>4</v>
      </c>
      <c r="AC8" s="26">
        <v>0</v>
      </c>
      <c r="AD8" s="40">
        <f t="shared" si="0"/>
        <v>7</v>
      </c>
      <c r="AE8" s="40">
        <f t="shared" si="0"/>
        <v>15</v>
      </c>
      <c r="AF8" s="40">
        <f>AB8+X8+P8+L8+H8+D8+T8</f>
        <v>46</v>
      </c>
      <c r="AG8" s="41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C9+'27.01.2017'!D9</f>
        <v>0</v>
      </c>
      <c r="E9" s="26">
        <v>0</v>
      </c>
      <c r="F9" s="24">
        <v>2</v>
      </c>
      <c r="G9" s="35">
        <v>2</v>
      </c>
      <c r="H9" s="25">
        <f>G9+'27.01.2017'!H9</f>
        <v>9</v>
      </c>
      <c r="I9" s="26">
        <v>2</v>
      </c>
      <c r="J9" s="27">
        <v>1</v>
      </c>
      <c r="K9" s="35">
        <v>0</v>
      </c>
      <c r="L9" s="25">
        <f>K9+'27.01.2017'!L9</f>
        <v>13</v>
      </c>
      <c r="M9" s="28">
        <v>1</v>
      </c>
      <c r="N9" s="24">
        <v>0</v>
      </c>
      <c r="O9" s="35">
        <v>0</v>
      </c>
      <c r="P9" s="25">
        <f>O9+'27.01.2017'!P9</f>
        <v>0</v>
      </c>
      <c r="Q9" s="26">
        <v>0</v>
      </c>
      <c r="R9" s="24">
        <v>0</v>
      </c>
      <c r="S9" s="43">
        <v>0</v>
      </c>
      <c r="T9" s="25">
        <f>S9+'27.01.2017'!T9</f>
        <v>0</v>
      </c>
      <c r="U9" s="26">
        <v>0</v>
      </c>
      <c r="V9" s="27">
        <v>0</v>
      </c>
      <c r="W9" s="35">
        <v>0</v>
      </c>
      <c r="X9" s="25">
        <f>W9+'27.01.2017'!X9</f>
        <v>4</v>
      </c>
      <c r="Y9" s="27">
        <v>0</v>
      </c>
      <c r="Z9" s="36">
        <v>0</v>
      </c>
      <c r="AA9" s="35">
        <v>0</v>
      </c>
      <c r="AB9" s="25">
        <f>AA9+'27.01.2017'!AB9</f>
        <v>0</v>
      </c>
      <c r="AC9" s="26">
        <v>0</v>
      </c>
      <c r="AD9" s="37">
        <f t="shared" si="0"/>
        <v>3</v>
      </c>
      <c r="AE9" s="37">
        <f t="shared" si="0"/>
        <v>2</v>
      </c>
      <c r="AF9" s="37">
        <f t="shared" si="0"/>
        <v>26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C10+'27.01.2017'!D10</f>
        <v>0</v>
      </c>
      <c r="E10" s="26">
        <v>0</v>
      </c>
      <c r="F10" s="24">
        <v>1</v>
      </c>
      <c r="G10" s="25">
        <v>1</v>
      </c>
      <c r="H10" s="25">
        <f>G10+'27.01.2017'!H10</f>
        <v>2</v>
      </c>
      <c r="I10" s="26">
        <v>0</v>
      </c>
      <c r="J10" s="27">
        <v>0</v>
      </c>
      <c r="K10" s="25">
        <v>0</v>
      </c>
      <c r="L10" s="25">
        <f>K10+'27.01.2017'!L10</f>
        <v>1</v>
      </c>
      <c r="M10" s="28">
        <v>1</v>
      </c>
      <c r="N10" s="24">
        <v>0</v>
      </c>
      <c r="O10" s="45">
        <v>1</v>
      </c>
      <c r="P10" s="25">
        <f>O10+'27.01.2017'!P10</f>
        <v>7</v>
      </c>
      <c r="Q10" s="26">
        <v>0</v>
      </c>
      <c r="R10" s="24">
        <v>0</v>
      </c>
      <c r="S10" s="25">
        <v>0</v>
      </c>
      <c r="T10" s="25">
        <f>S10+'27.01.2017'!T10</f>
        <v>0</v>
      </c>
      <c r="U10" s="26">
        <v>0</v>
      </c>
      <c r="V10" s="27">
        <v>0</v>
      </c>
      <c r="W10" s="25">
        <v>0</v>
      </c>
      <c r="X10" s="25">
        <f>W10+'27.01.2017'!X10</f>
        <v>0</v>
      </c>
      <c r="Y10" s="27">
        <v>0</v>
      </c>
      <c r="Z10" s="36">
        <v>0</v>
      </c>
      <c r="AA10" s="46">
        <v>0</v>
      </c>
      <c r="AB10" s="25">
        <f>AA10+'27.01.2017'!AB10</f>
        <v>1</v>
      </c>
      <c r="AC10" s="26">
        <v>0</v>
      </c>
      <c r="AD10" s="40">
        <f>Z10+V10+N10+J10+F10+B11+R10</f>
        <v>1</v>
      </c>
      <c r="AE10" s="40">
        <f>AA10+W10+O10+K10+G10+C10+S10</f>
        <v>2</v>
      </c>
      <c r="AF10" s="40">
        <f t="shared" si="0"/>
        <v>11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C11+'27.01.2017'!D11</f>
        <v>0</v>
      </c>
      <c r="E11" s="26">
        <v>0</v>
      </c>
      <c r="F11" s="24">
        <v>4</v>
      </c>
      <c r="G11" s="35">
        <v>2</v>
      </c>
      <c r="H11" s="25">
        <f>G11+'27.01.2017'!H11</f>
        <v>25</v>
      </c>
      <c r="I11" s="26">
        <v>2</v>
      </c>
      <c r="J11" s="27">
        <v>4</v>
      </c>
      <c r="K11" s="35">
        <v>2</v>
      </c>
      <c r="L11" s="25">
        <f>K11+'27.01.2017'!L11</f>
        <v>18</v>
      </c>
      <c r="M11" s="28">
        <v>1</v>
      </c>
      <c r="N11" s="24">
        <v>0</v>
      </c>
      <c r="O11" s="35">
        <v>0</v>
      </c>
      <c r="P11" s="25">
        <f>O11+'27.01.2017'!P11</f>
        <v>0</v>
      </c>
      <c r="Q11" s="26">
        <v>0</v>
      </c>
      <c r="R11" s="24">
        <v>2</v>
      </c>
      <c r="S11" s="35">
        <v>2</v>
      </c>
      <c r="T11" s="25">
        <f>S11+'27.01.2017'!T11</f>
        <v>16</v>
      </c>
      <c r="U11" s="26">
        <v>1</v>
      </c>
      <c r="V11" s="27">
        <v>3</v>
      </c>
      <c r="W11" s="35">
        <v>1</v>
      </c>
      <c r="X11" s="25">
        <f>W11+'27.01.2017'!X11</f>
        <v>15</v>
      </c>
      <c r="Y11" s="27">
        <v>2</v>
      </c>
      <c r="Z11" s="36">
        <v>0</v>
      </c>
      <c r="AA11" s="35">
        <v>0</v>
      </c>
      <c r="AB11" s="25">
        <f>AA11+'27.01.2017'!AB11</f>
        <v>0</v>
      </c>
      <c r="AC11" s="26">
        <v>0</v>
      </c>
      <c r="AD11" s="37">
        <f>Z11+V11+N11+J11+F11+B11+R11</f>
        <v>13</v>
      </c>
      <c r="AE11" s="37">
        <f>AA11+W11+O11+K11+G11+C11+S11</f>
        <v>7</v>
      </c>
      <c r="AF11" s="37">
        <f t="shared" si="0"/>
        <v>74</v>
      </c>
      <c r="AG11" s="38">
        <f t="shared" si="0"/>
        <v>6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C12+'27.01.2017'!D12</f>
        <v>0</v>
      </c>
      <c r="E12" s="26">
        <v>0</v>
      </c>
      <c r="F12" s="24">
        <v>1</v>
      </c>
      <c r="G12" s="35">
        <v>1</v>
      </c>
      <c r="H12" s="25">
        <f>G12+'27.01.2017'!H12</f>
        <v>3</v>
      </c>
      <c r="I12" s="26">
        <v>1</v>
      </c>
      <c r="J12" s="27">
        <v>1</v>
      </c>
      <c r="K12" s="35">
        <v>1</v>
      </c>
      <c r="L12" s="25">
        <f>K12+'27.01.2017'!L12</f>
        <v>3</v>
      </c>
      <c r="M12" s="28">
        <v>1</v>
      </c>
      <c r="N12" s="24">
        <v>0</v>
      </c>
      <c r="O12" s="35">
        <v>0</v>
      </c>
      <c r="P12" s="25">
        <f>O12+'27.01.2017'!P12</f>
        <v>0</v>
      </c>
      <c r="Q12" s="26">
        <v>0</v>
      </c>
      <c r="R12" s="24">
        <v>0</v>
      </c>
      <c r="S12" s="35">
        <v>0</v>
      </c>
      <c r="T12" s="25">
        <f>S12+'27.01.2017'!T12</f>
        <v>0</v>
      </c>
      <c r="U12" s="26">
        <v>0</v>
      </c>
      <c r="V12" s="27">
        <v>1</v>
      </c>
      <c r="W12" s="35">
        <v>1</v>
      </c>
      <c r="X12" s="25">
        <f>W12+'27.01.2017'!X12</f>
        <v>1</v>
      </c>
      <c r="Y12" s="27">
        <v>1</v>
      </c>
      <c r="Z12" s="36">
        <v>0</v>
      </c>
      <c r="AA12" s="35">
        <v>0</v>
      </c>
      <c r="AB12" s="25">
        <f>AA12+'27.01.2017'!AB12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7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C13+'27.01.2017'!D13</f>
        <v>0</v>
      </c>
      <c r="E13" s="26">
        <v>0</v>
      </c>
      <c r="F13" s="24">
        <v>1</v>
      </c>
      <c r="G13" s="25">
        <v>1</v>
      </c>
      <c r="H13" s="25">
        <f>G13+'27.01.2017'!H13</f>
        <v>4</v>
      </c>
      <c r="I13" s="26">
        <v>1</v>
      </c>
      <c r="J13" s="27">
        <v>3</v>
      </c>
      <c r="K13" s="25">
        <v>3</v>
      </c>
      <c r="L13" s="25">
        <f>K13+'27.01.2017'!L13</f>
        <v>12</v>
      </c>
      <c r="M13" s="28">
        <v>3</v>
      </c>
      <c r="N13" s="24">
        <v>0</v>
      </c>
      <c r="O13" s="25">
        <v>0</v>
      </c>
      <c r="P13" s="25">
        <f>O13+'27.01.2017'!P13</f>
        <v>0</v>
      </c>
      <c r="Q13" s="26">
        <v>0</v>
      </c>
      <c r="R13" s="24">
        <v>0</v>
      </c>
      <c r="S13" s="25">
        <v>0</v>
      </c>
      <c r="T13" s="25">
        <f>S13+'27.01.2017'!T13</f>
        <v>0</v>
      </c>
      <c r="U13" s="26">
        <v>0</v>
      </c>
      <c r="V13" s="27">
        <v>0</v>
      </c>
      <c r="W13" s="25">
        <v>0</v>
      </c>
      <c r="X13" s="25">
        <f>W13+'27.01.2017'!X13</f>
        <v>0</v>
      </c>
      <c r="Y13" s="27">
        <v>0</v>
      </c>
      <c r="Z13" s="36">
        <v>0</v>
      </c>
      <c r="AA13" s="25">
        <v>0</v>
      </c>
      <c r="AB13" s="25">
        <f>AA13+'27.01.2017'!AB13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16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C14+'27.01.2017'!D14</f>
        <v>0</v>
      </c>
      <c r="E14" s="26">
        <v>0</v>
      </c>
      <c r="F14" s="24">
        <v>0</v>
      </c>
      <c r="G14" s="35">
        <v>0</v>
      </c>
      <c r="H14" s="25">
        <f>G14+'27.01.2017'!H14</f>
        <v>0</v>
      </c>
      <c r="I14" s="26">
        <v>0</v>
      </c>
      <c r="J14" s="27">
        <v>0</v>
      </c>
      <c r="K14" s="35">
        <v>0</v>
      </c>
      <c r="L14" s="25">
        <f>K14+'27.01.2017'!L14</f>
        <v>0</v>
      </c>
      <c r="M14" s="28">
        <v>0</v>
      </c>
      <c r="N14" s="24">
        <v>0</v>
      </c>
      <c r="O14" s="35">
        <v>0</v>
      </c>
      <c r="P14" s="25">
        <f>O14+'27.01.2017'!P14</f>
        <v>0</v>
      </c>
      <c r="Q14" s="26">
        <v>0</v>
      </c>
      <c r="R14" s="24">
        <v>0</v>
      </c>
      <c r="S14" s="35">
        <v>0</v>
      </c>
      <c r="T14" s="25">
        <f>S14+'27.01.2017'!T14</f>
        <v>0</v>
      </c>
      <c r="U14" s="26">
        <v>0</v>
      </c>
      <c r="V14" s="27">
        <v>0</v>
      </c>
      <c r="W14" s="35">
        <v>0</v>
      </c>
      <c r="X14" s="25">
        <f>W14+'27.01.2017'!X14</f>
        <v>0</v>
      </c>
      <c r="Y14" s="27">
        <v>0</v>
      </c>
      <c r="Z14" s="36">
        <v>0</v>
      </c>
      <c r="AA14" s="35">
        <v>0</v>
      </c>
      <c r="AB14" s="25">
        <f>AA14+'27.01.2017'!AB14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C15+'27.01.2017'!D15</f>
        <v>0</v>
      </c>
      <c r="E15" s="26">
        <v>0</v>
      </c>
      <c r="F15" s="24">
        <v>0</v>
      </c>
      <c r="G15" s="49">
        <v>0</v>
      </c>
      <c r="H15" s="25">
        <f>G15+'27.01.2017'!H15</f>
        <v>0</v>
      </c>
      <c r="I15" s="26">
        <v>0</v>
      </c>
      <c r="J15" s="27">
        <v>0</v>
      </c>
      <c r="K15" s="49">
        <v>0</v>
      </c>
      <c r="L15" s="25">
        <f>K15+'27.01.2017'!L15</f>
        <v>0</v>
      </c>
      <c r="M15" s="28">
        <v>0</v>
      </c>
      <c r="N15" s="24">
        <v>0</v>
      </c>
      <c r="O15" s="49">
        <v>0</v>
      </c>
      <c r="P15" s="25">
        <f>O15+'27.01.2017'!P15</f>
        <v>0</v>
      </c>
      <c r="Q15" s="26">
        <v>0</v>
      </c>
      <c r="R15" s="24">
        <v>0</v>
      </c>
      <c r="S15" s="49">
        <v>0</v>
      </c>
      <c r="T15" s="25">
        <f>S15+'27.01.2017'!T15</f>
        <v>0</v>
      </c>
      <c r="U15" s="26">
        <v>0</v>
      </c>
      <c r="V15" s="27">
        <v>0</v>
      </c>
      <c r="W15" s="50">
        <v>0</v>
      </c>
      <c r="X15" s="25">
        <f>W15+'27.01.2017'!X15</f>
        <v>0</v>
      </c>
      <c r="Y15" s="27">
        <v>0</v>
      </c>
      <c r="Z15" s="51">
        <v>0</v>
      </c>
      <c r="AA15" s="49">
        <v>0</v>
      </c>
      <c r="AB15" s="25">
        <f>AA15+'27.01.2017'!AB15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7</v>
      </c>
      <c r="D16" s="57">
        <f>SUM(D6:D15)</f>
        <v>22</v>
      </c>
      <c r="E16" s="58">
        <f>E15+E14+E13+E12+E11+E10+E9+E8+E7+E6</f>
        <v>2</v>
      </c>
      <c r="F16" s="59">
        <f>F15+F14+F13+F12++F11+F10+F9+F8+F7+F6</f>
        <v>11</v>
      </c>
      <c r="G16" s="60">
        <f t="shared" ref="G16:Y16" si="2">G15+G14+G13+G12+G11+G10+G9+G8+G7+G6</f>
        <v>17</v>
      </c>
      <c r="H16" s="61">
        <f t="shared" si="2"/>
        <v>64</v>
      </c>
      <c r="I16" s="62">
        <f t="shared" si="2"/>
        <v>7</v>
      </c>
      <c r="J16" s="55">
        <f t="shared" si="2"/>
        <v>14</v>
      </c>
      <c r="K16" s="61">
        <f t="shared" si="2"/>
        <v>14</v>
      </c>
      <c r="L16" s="61">
        <f t="shared" si="2"/>
        <v>74</v>
      </c>
      <c r="M16" s="63">
        <f t="shared" si="2"/>
        <v>12</v>
      </c>
      <c r="N16" s="55">
        <f t="shared" si="2"/>
        <v>1</v>
      </c>
      <c r="O16" s="60">
        <f t="shared" si="2"/>
        <v>2</v>
      </c>
      <c r="P16" s="61">
        <f t="shared" si="2"/>
        <v>9</v>
      </c>
      <c r="Q16" s="63">
        <f t="shared" si="2"/>
        <v>1</v>
      </c>
      <c r="R16" s="55">
        <f t="shared" si="2"/>
        <v>4</v>
      </c>
      <c r="S16" s="60">
        <f t="shared" si="2"/>
        <v>5</v>
      </c>
      <c r="T16" s="60">
        <f t="shared" si="2"/>
        <v>25</v>
      </c>
      <c r="U16" s="63">
        <f t="shared" si="2"/>
        <v>2</v>
      </c>
      <c r="V16" s="59">
        <f t="shared" si="2"/>
        <v>6</v>
      </c>
      <c r="W16" s="61">
        <f t="shared" si="2"/>
        <v>10</v>
      </c>
      <c r="X16" s="61">
        <f t="shared" si="2"/>
        <v>47</v>
      </c>
      <c r="Y16" s="58">
        <f t="shared" si="2"/>
        <v>4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5</v>
      </c>
      <c r="AC16" s="63">
        <f>AC15+AC14+AC13+AC12++AC11+AC10+AC9+AC8+AC7+AC6</f>
        <v>0</v>
      </c>
      <c r="AD16" s="65">
        <f t="shared" si="1"/>
        <v>38</v>
      </c>
      <c r="AE16" s="66">
        <f t="shared" si="1"/>
        <v>55</v>
      </c>
      <c r="AF16" s="66">
        <f t="shared" si="0"/>
        <v>246</v>
      </c>
      <c r="AG16" s="67">
        <f t="shared" si="0"/>
        <v>28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60" zoomScaleNormal="50" workbookViewId="0">
      <pane ySplit="5" topLeftCell="A12" activePane="bottomLeft" state="frozen"/>
      <selection pane="bottomLeft" activeCell="A12" sqref="A12:XFD12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42756</v>
      </c>
      <c r="M3" s="121"/>
      <c r="N3" s="9" t="s">
        <v>2</v>
      </c>
      <c r="O3" s="121">
        <v>42762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4</v>
      </c>
      <c r="D6" s="25">
        <f>C6+'20.01.2017'!D6</f>
        <v>8</v>
      </c>
      <c r="E6" s="26">
        <v>0</v>
      </c>
      <c r="F6" s="24">
        <v>1</v>
      </c>
      <c r="G6" s="25">
        <v>4</v>
      </c>
      <c r="H6" s="25">
        <f>G6+'20.01.2017'!H6</f>
        <v>7</v>
      </c>
      <c r="I6" s="26">
        <v>1</v>
      </c>
      <c r="J6" s="27">
        <v>0</v>
      </c>
      <c r="K6" s="25">
        <v>2</v>
      </c>
      <c r="L6" s="25">
        <f>K6+'20.01.2017'!L6</f>
        <v>2</v>
      </c>
      <c r="M6" s="28">
        <v>0</v>
      </c>
      <c r="N6" s="24">
        <v>1</v>
      </c>
      <c r="O6" s="25">
        <v>1</v>
      </c>
      <c r="P6" s="25">
        <f>O6+'20.01.2017'!P6</f>
        <v>1</v>
      </c>
      <c r="Q6" s="26">
        <v>1</v>
      </c>
      <c r="R6" s="24">
        <v>1</v>
      </c>
      <c r="S6" s="25">
        <v>2</v>
      </c>
      <c r="T6" s="25">
        <f>S6+'20.01.2017'!T6</f>
        <v>6</v>
      </c>
      <c r="U6" s="26">
        <v>1</v>
      </c>
      <c r="V6" s="27">
        <v>1</v>
      </c>
      <c r="W6" s="25">
        <v>5</v>
      </c>
      <c r="X6" s="25">
        <f>W6+'20.01.2017'!X6</f>
        <v>18</v>
      </c>
      <c r="Y6" s="27">
        <v>1</v>
      </c>
      <c r="Z6" s="29">
        <v>0</v>
      </c>
      <c r="AA6" s="30">
        <v>0</v>
      </c>
      <c r="AB6" s="25">
        <f>+'20.01.2017'!AB6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18</v>
      </c>
      <c r="AF6" s="31">
        <f t="shared" si="0"/>
        <v>42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C7+'20.01.2017'!D7</f>
        <v>0</v>
      </c>
      <c r="E7" s="26">
        <v>0</v>
      </c>
      <c r="F7" s="24">
        <v>0</v>
      </c>
      <c r="G7" s="35">
        <v>0</v>
      </c>
      <c r="H7" s="25">
        <f>G7+'20.01.2017'!H7</f>
        <v>1</v>
      </c>
      <c r="I7" s="26">
        <v>1</v>
      </c>
      <c r="J7" s="27">
        <v>0</v>
      </c>
      <c r="K7" s="35">
        <v>0</v>
      </c>
      <c r="L7" s="25">
        <f>K7+'20.01.2017'!L7</f>
        <v>0</v>
      </c>
      <c r="M7" s="28">
        <v>0</v>
      </c>
      <c r="N7" s="24">
        <v>0</v>
      </c>
      <c r="O7" s="35">
        <v>0</v>
      </c>
      <c r="P7" s="25">
        <f>O7+'20.01.2017'!P7</f>
        <v>0</v>
      </c>
      <c r="Q7" s="26">
        <v>0</v>
      </c>
      <c r="R7" s="24">
        <v>0</v>
      </c>
      <c r="S7" s="35">
        <v>0</v>
      </c>
      <c r="T7" s="25">
        <f>S7+'20.01.2017'!T7</f>
        <v>0</v>
      </c>
      <c r="U7" s="26">
        <v>1</v>
      </c>
      <c r="V7" s="27">
        <v>0</v>
      </c>
      <c r="W7" s="35">
        <v>0</v>
      </c>
      <c r="X7" s="25">
        <f>W7+'20.01.2017'!X7</f>
        <v>1</v>
      </c>
      <c r="Y7" s="27">
        <v>1</v>
      </c>
      <c r="Z7" s="36">
        <v>0</v>
      </c>
      <c r="AA7" s="35">
        <v>0</v>
      </c>
      <c r="AB7" s="25">
        <f>+'20.01.2017'!AB7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2</v>
      </c>
      <c r="AG7" s="38">
        <f t="shared" si="0"/>
        <v>3</v>
      </c>
    </row>
    <row r="8" spans="1:33" s="42" customFormat="1" ht="45" customHeight="1" x14ac:dyDescent="0.35">
      <c r="A8" s="39" t="s">
        <v>18</v>
      </c>
      <c r="B8" s="24">
        <v>2</v>
      </c>
      <c r="C8" s="25">
        <v>3</v>
      </c>
      <c r="D8" s="25">
        <f>C8+'20.01.2017'!D8</f>
        <v>7</v>
      </c>
      <c r="E8" s="26">
        <v>2</v>
      </c>
      <c r="F8" s="24">
        <v>0</v>
      </c>
      <c r="G8" s="25">
        <v>3</v>
      </c>
      <c r="H8" s="25">
        <f>G8+'20.01.2017'!H8</f>
        <v>3</v>
      </c>
      <c r="I8" s="26">
        <v>0</v>
      </c>
      <c r="J8" s="27">
        <v>5</v>
      </c>
      <c r="K8" s="25">
        <v>5</v>
      </c>
      <c r="L8" s="25">
        <f>K8+'20.01.2017'!L8</f>
        <v>17</v>
      </c>
      <c r="M8" s="28">
        <v>5</v>
      </c>
      <c r="N8" s="24">
        <v>0</v>
      </c>
      <c r="O8" s="25">
        <v>0</v>
      </c>
      <c r="P8" s="25">
        <f>O8+'20.01.2017'!P8</f>
        <v>0</v>
      </c>
      <c r="Q8" s="26">
        <v>0</v>
      </c>
      <c r="R8" s="24">
        <v>0</v>
      </c>
      <c r="S8" s="25">
        <v>0</v>
      </c>
      <c r="T8" s="25">
        <f>S8+'20.01.2017'!T8</f>
        <v>0</v>
      </c>
      <c r="U8" s="26">
        <v>0</v>
      </c>
      <c r="V8" s="27">
        <v>0</v>
      </c>
      <c r="W8" s="25">
        <v>0</v>
      </c>
      <c r="X8" s="25">
        <f>W8+'20.01.2017'!X8</f>
        <v>0</v>
      </c>
      <c r="Y8" s="27">
        <v>0</v>
      </c>
      <c r="Z8" s="36">
        <v>0</v>
      </c>
      <c r="AA8" s="25">
        <v>1</v>
      </c>
      <c r="AB8" s="25">
        <f>AA8+'20.01.2017'!AB8</f>
        <v>4</v>
      </c>
      <c r="AC8" s="26">
        <v>0</v>
      </c>
      <c r="AD8" s="40">
        <f t="shared" si="0"/>
        <v>7</v>
      </c>
      <c r="AE8" s="40">
        <f t="shared" si="0"/>
        <v>12</v>
      </c>
      <c r="AF8" s="40">
        <f t="shared" si="0"/>
        <v>31</v>
      </c>
      <c r="AG8" s="41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C9+'20.01.2017'!D9</f>
        <v>0</v>
      </c>
      <c r="E9" s="26">
        <v>0</v>
      </c>
      <c r="F9" s="24">
        <v>2</v>
      </c>
      <c r="G9" s="35">
        <v>0</v>
      </c>
      <c r="H9" s="25">
        <f>G9+'20.01.2017'!H9</f>
        <v>7</v>
      </c>
      <c r="I9" s="26">
        <v>2</v>
      </c>
      <c r="J9" s="27">
        <v>0</v>
      </c>
      <c r="K9" s="35">
        <v>13</v>
      </c>
      <c r="L9" s="25">
        <f>K9+'20.01.2017'!L9</f>
        <v>13</v>
      </c>
      <c r="M9" s="28">
        <v>1</v>
      </c>
      <c r="N9" s="24">
        <v>0</v>
      </c>
      <c r="O9" s="35">
        <v>0</v>
      </c>
      <c r="P9" s="25">
        <f>O9+'20.01.2017'!P9</f>
        <v>0</v>
      </c>
      <c r="Q9" s="26">
        <v>0</v>
      </c>
      <c r="R9" s="24">
        <v>0</v>
      </c>
      <c r="S9" s="43">
        <v>0</v>
      </c>
      <c r="T9" s="25">
        <f>S9+'20.01.2017'!T9</f>
        <v>0</v>
      </c>
      <c r="U9" s="26">
        <v>0</v>
      </c>
      <c r="V9" s="27">
        <v>0</v>
      </c>
      <c r="W9" s="35">
        <v>3</v>
      </c>
      <c r="X9" s="25">
        <f>W9+'20.01.2017'!X9</f>
        <v>4</v>
      </c>
      <c r="Y9" s="27">
        <v>0</v>
      </c>
      <c r="Z9" s="36">
        <v>0</v>
      </c>
      <c r="AA9" s="35">
        <v>0</v>
      </c>
      <c r="AB9" s="25">
        <f>+'20.01.2017'!AB9</f>
        <v>0</v>
      </c>
      <c r="AC9" s="26">
        <v>0</v>
      </c>
      <c r="AD9" s="37">
        <f t="shared" si="0"/>
        <v>2</v>
      </c>
      <c r="AE9" s="37">
        <f t="shared" si="0"/>
        <v>16</v>
      </c>
      <c r="AF9" s="37">
        <f t="shared" si="0"/>
        <v>24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C10+'20.01.2017'!D10</f>
        <v>0</v>
      </c>
      <c r="E10" s="26">
        <v>0</v>
      </c>
      <c r="F10" s="24">
        <v>0</v>
      </c>
      <c r="G10" s="25">
        <v>0</v>
      </c>
      <c r="H10" s="25">
        <f>G10+'20.01.2017'!H10</f>
        <v>1</v>
      </c>
      <c r="I10" s="26">
        <v>0</v>
      </c>
      <c r="J10" s="27">
        <v>1</v>
      </c>
      <c r="K10" s="25">
        <v>1</v>
      </c>
      <c r="L10" s="25">
        <f>K10+'20.01.2017'!L10</f>
        <v>1</v>
      </c>
      <c r="M10" s="28">
        <v>0</v>
      </c>
      <c r="N10" s="24">
        <v>1</v>
      </c>
      <c r="O10" s="45">
        <v>6</v>
      </c>
      <c r="P10" s="25">
        <f>O10+'20.01.2017'!P10</f>
        <v>6</v>
      </c>
      <c r="Q10" s="26">
        <v>0</v>
      </c>
      <c r="R10" s="24">
        <v>0</v>
      </c>
      <c r="S10" s="25">
        <v>0</v>
      </c>
      <c r="T10" s="25">
        <f>S10+'20.01.2017'!T10</f>
        <v>0</v>
      </c>
      <c r="U10" s="26">
        <v>0</v>
      </c>
      <c r="V10" s="27">
        <v>0</v>
      </c>
      <c r="W10" s="25">
        <v>0</v>
      </c>
      <c r="X10" s="25">
        <f>W10+'20.01.2017'!X10</f>
        <v>0</v>
      </c>
      <c r="Y10" s="27">
        <v>0</v>
      </c>
      <c r="Z10" s="36">
        <v>0</v>
      </c>
      <c r="AA10" s="46">
        <v>0</v>
      </c>
      <c r="AB10" s="25">
        <f>+'20.01.2017'!AB10</f>
        <v>1</v>
      </c>
      <c r="AC10" s="26">
        <v>0</v>
      </c>
      <c r="AD10" s="40">
        <f>Z10+V10+N10+J10+F10+B11+R10</f>
        <v>2</v>
      </c>
      <c r="AE10" s="40">
        <f>AA10+W10+O10+K10+G10+C10+S10</f>
        <v>7</v>
      </c>
      <c r="AF10" s="40">
        <f t="shared" si="0"/>
        <v>9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C11+'20.01.2017'!D11</f>
        <v>0</v>
      </c>
      <c r="E11" s="26">
        <v>0</v>
      </c>
      <c r="F11" s="24">
        <v>4</v>
      </c>
      <c r="G11" s="35">
        <v>4</v>
      </c>
      <c r="H11" s="25">
        <f>G11+'20.01.2017'!H11</f>
        <v>23</v>
      </c>
      <c r="I11" s="26">
        <v>4</v>
      </c>
      <c r="J11" s="27">
        <v>4</v>
      </c>
      <c r="K11" s="35">
        <v>4</v>
      </c>
      <c r="L11" s="25">
        <f>K11+'20.01.2017'!L11</f>
        <v>16</v>
      </c>
      <c r="M11" s="28">
        <v>4</v>
      </c>
      <c r="N11" s="24">
        <v>0</v>
      </c>
      <c r="O11" s="35">
        <v>0</v>
      </c>
      <c r="P11" s="25">
        <f>O11+'20.01.2017'!P11</f>
        <v>0</v>
      </c>
      <c r="Q11" s="26">
        <v>0</v>
      </c>
      <c r="R11" s="24">
        <v>1</v>
      </c>
      <c r="S11" s="35">
        <v>1</v>
      </c>
      <c r="T11" s="25">
        <f>S11+'20.01.2017'!T11</f>
        <v>14</v>
      </c>
      <c r="U11" s="26">
        <v>2</v>
      </c>
      <c r="V11" s="27">
        <v>3</v>
      </c>
      <c r="W11" s="35">
        <v>3</v>
      </c>
      <c r="X11" s="25">
        <f>W11+'20.01.2017'!X11</f>
        <v>14</v>
      </c>
      <c r="Y11" s="27">
        <v>3</v>
      </c>
      <c r="Z11" s="36">
        <v>0</v>
      </c>
      <c r="AA11" s="35">
        <v>0</v>
      </c>
      <c r="AB11" s="25">
        <f>+'20.01.2017'!AB11</f>
        <v>0</v>
      </c>
      <c r="AC11" s="26">
        <v>0</v>
      </c>
      <c r="AD11" s="37">
        <f>Z11+V11+N11+J11+F11+B11+R11</f>
        <v>12</v>
      </c>
      <c r="AE11" s="37">
        <f>AA11+W11+O11+K11+G11+C11+S11</f>
        <v>12</v>
      </c>
      <c r="AF11" s="37">
        <f t="shared" si="0"/>
        <v>67</v>
      </c>
      <c r="AG11" s="38">
        <f t="shared" si="0"/>
        <v>13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C12+'20.01.2017'!D12</f>
        <v>0</v>
      </c>
      <c r="E12" s="26">
        <v>0</v>
      </c>
      <c r="F12" s="24">
        <v>1</v>
      </c>
      <c r="G12" s="35">
        <v>1</v>
      </c>
      <c r="H12" s="25">
        <f>G12+'20.01.2017'!H12</f>
        <v>2</v>
      </c>
      <c r="I12" s="26">
        <v>1</v>
      </c>
      <c r="J12" s="27">
        <v>1</v>
      </c>
      <c r="K12" s="35">
        <v>1</v>
      </c>
      <c r="L12" s="25">
        <f>K12+'20.01.2017'!L12</f>
        <v>2</v>
      </c>
      <c r="M12" s="28">
        <v>1</v>
      </c>
      <c r="N12" s="24">
        <v>0</v>
      </c>
      <c r="O12" s="35">
        <v>0</v>
      </c>
      <c r="P12" s="25">
        <f>O12+'20.01.2017'!P12</f>
        <v>0</v>
      </c>
      <c r="Q12" s="26">
        <v>0</v>
      </c>
      <c r="R12" s="24">
        <v>0</v>
      </c>
      <c r="S12" s="35">
        <v>0</v>
      </c>
      <c r="T12" s="25">
        <f>S12+'20.01.2017'!T12</f>
        <v>0</v>
      </c>
      <c r="U12" s="26">
        <v>0</v>
      </c>
      <c r="V12" s="27">
        <v>0</v>
      </c>
      <c r="W12" s="35">
        <v>0</v>
      </c>
      <c r="X12" s="25">
        <f>W12+'20.01.2017'!X12</f>
        <v>0</v>
      </c>
      <c r="Y12" s="27">
        <v>1</v>
      </c>
      <c r="Z12" s="36">
        <v>0</v>
      </c>
      <c r="AA12" s="35">
        <v>0</v>
      </c>
      <c r="AB12" s="25">
        <f>+'20.01.2017'!AB12</f>
        <v>0</v>
      </c>
      <c r="AC12" s="26">
        <v>0</v>
      </c>
      <c r="AD12" s="37">
        <f t="shared" ref="AD12:AE16" si="1">Z12+V12+N12+J12+F12+B12+R12</f>
        <v>2</v>
      </c>
      <c r="AE12" s="37">
        <f t="shared" si="1"/>
        <v>2</v>
      </c>
      <c r="AF12" s="37">
        <f t="shared" si="0"/>
        <v>4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C13+'20.01.2017'!D13</f>
        <v>0</v>
      </c>
      <c r="E13" s="26">
        <v>0</v>
      </c>
      <c r="F13" s="24">
        <v>1</v>
      </c>
      <c r="G13" s="25">
        <v>1</v>
      </c>
      <c r="H13" s="25">
        <f>G13+'20.01.2017'!H13</f>
        <v>3</v>
      </c>
      <c r="I13" s="26">
        <v>1</v>
      </c>
      <c r="J13" s="27">
        <v>3</v>
      </c>
      <c r="K13" s="25">
        <v>3</v>
      </c>
      <c r="L13" s="25">
        <f>K13+'20.01.2017'!L13</f>
        <v>9</v>
      </c>
      <c r="M13" s="28">
        <v>3</v>
      </c>
      <c r="N13" s="24">
        <v>0</v>
      </c>
      <c r="O13" s="25">
        <v>0</v>
      </c>
      <c r="P13" s="25">
        <f>O13+'20.01.2017'!P13</f>
        <v>0</v>
      </c>
      <c r="Q13" s="26">
        <v>0</v>
      </c>
      <c r="R13" s="24">
        <v>0</v>
      </c>
      <c r="S13" s="25">
        <v>0</v>
      </c>
      <c r="T13" s="25">
        <f>S13+'20.01.2017'!T13</f>
        <v>0</v>
      </c>
      <c r="U13" s="26">
        <v>0</v>
      </c>
      <c r="V13" s="27">
        <v>0</v>
      </c>
      <c r="W13" s="25">
        <v>0</v>
      </c>
      <c r="X13" s="25">
        <f>W13+'20.01.2017'!X13</f>
        <v>0</v>
      </c>
      <c r="Y13" s="27">
        <v>0</v>
      </c>
      <c r="Z13" s="36">
        <v>0</v>
      </c>
      <c r="AA13" s="25">
        <v>0</v>
      </c>
      <c r="AB13" s="25">
        <f>+'20.01.2017'!AB13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12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C14+'20.01.2017'!D14</f>
        <v>0</v>
      </c>
      <c r="E14" s="26">
        <v>0</v>
      </c>
      <c r="F14" s="24">
        <v>0</v>
      </c>
      <c r="G14" s="35">
        <v>0</v>
      </c>
      <c r="H14" s="25">
        <f>G14+'20.01.2017'!H14</f>
        <v>0</v>
      </c>
      <c r="I14" s="26">
        <v>0</v>
      </c>
      <c r="J14" s="27">
        <v>0</v>
      </c>
      <c r="K14" s="35">
        <v>0</v>
      </c>
      <c r="L14" s="25">
        <f>K14+'20.01.2017'!L14</f>
        <v>0</v>
      </c>
      <c r="M14" s="28">
        <v>0</v>
      </c>
      <c r="N14" s="24">
        <v>0</v>
      </c>
      <c r="O14" s="35">
        <v>0</v>
      </c>
      <c r="P14" s="25">
        <f>O14+'20.01.2017'!P14</f>
        <v>0</v>
      </c>
      <c r="Q14" s="26">
        <v>0</v>
      </c>
      <c r="R14" s="24">
        <v>0</v>
      </c>
      <c r="S14" s="35">
        <v>0</v>
      </c>
      <c r="T14" s="25">
        <f>S14+'20.01.2017'!T14</f>
        <v>0</v>
      </c>
      <c r="U14" s="26">
        <v>0</v>
      </c>
      <c r="V14" s="27">
        <v>0</v>
      </c>
      <c r="W14" s="35">
        <v>0</v>
      </c>
      <c r="X14" s="25">
        <f>W14+'20.01.2017'!X14</f>
        <v>0</v>
      </c>
      <c r="Y14" s="27">
        <v>0</v>
      </c>
      <c r="Z14" s="36">
        <v>0</v>
      </c>
      <c r="AA14" s="35">
        <v>0</v>
      </c>
      <c r="AB14" s="25">
        <f>+'20.01.2017'!AB14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>C15+'20.01.2017'!D15</f>
        <v>0</v>
      </c>
      <c r="E15" s="26">
        <v>0</v>
      </c>
      <c r="F15" s="24">
        <v>0</v>
      </c>
      <c r="G15" s="49">
        <v>0</v>
      </c>
      <c r="H15" s="25">
        <f>G15+'20.01.2017'!H15</f>
        <v>0</v>
      </c>
      <c r="I15" s="26">
        <v>0</v>
      </c>
      <c r="J15" s="27">
        <v>0</v>
      </c>
      <c r="K15" s="49">
        <v>0</v>
      </c>
      <c r="L15" s="25">
        <f>K15+'20.01.2017'!L15</f>
        <v>0</v>
      </c>
      <c r="M15" s="28">
        <v>0</v>
      </c>
      <c r="N15" s="24">
        <v>0</v>
      </c>
      <c r="O15" s="49">
        <v>0</v>
      </c>
      <c r="P15" s="25">
        <f>O15+'20.01.2017'!P15</f>
        <v>0</v>
      </c>
      <c r="Q15" s="26">
        <v>0</v>
      </c>
      <c r="R15" s="24">
        <v>0</v>
      </c>
      <c r="S15" s="49">
        <v>0</v>
      </c>
      <c r="T15" s="25">
        <f>S15+'20.01.2017'!T15</f>
        <v>0</v>
      </c>
      <c r="U15" s="26">
        <v>0</v>
      </c>
      <c r="V15" s="27">
        <v>0</v>
      </c>
      <c r="W15" s="50">
        <v>0</v>
      </c>
      <c r="X15" s="25">
        <f>W15+'20.01.2017'!X15</f>
        <v>0</v>
      </c>
      <c r="Y15" s="27">
        <v>0</v>
      </c>
      <c r="Z15" s="51">
        <v>0</v>
      </c>
      <c r="AA15" s="49">
        <v>0</v>
      </c>
      <c r="AB15" s="25">
        <f>+'20.01.2017'!AB15</f>
        <v>0</v>
      </c>
      <c r="AC15" s="2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7</v>
      </c>
      <c r="D16" s="57">
        <f>SUM(D6:D15)</f>
        <v>15</v>
      </c>
      <c r="E16" s="58">
        <f>E15+E14+E13+E12+E11+E10+E9+E8+E7+E6</f>
        <v>2</v>
      </c>
      <c r="F16" s="59">
        <f>F15+F14+F13+F12++F11+F10+F9+F8+F7+F6</f>
        <v>9</v>
      </c>
      <c r="G16" s="60">
        <f t="shared" ref="G16:Y16" si="2">G15+G14+G13+G12+G11+G10+G9+G8+G7+G6</f>
        <v>13</v>
      </c>
      <c r="H16" s="61">
        <f t="shared" si="2"/>
        <v>47</v>
      </c>
      <c r="I16" s="62">
        <f t="shared" si="2"/>
        <v>10</v>
      </c>
      <c r="J16" s="55">
        <f t="shared" si="2"/>
        <v>14</v>
      </c>
      <c r="K16" s="61">
        <f t="shared" si="2"/>
        <v>29</v>
      </c>
      <c r="L16" s="61">
        <f t="shared" si="2"/>
        <v>60</v>
      </c>
      <c r="M16" s="63">
        <f t="shared" si="2"/>
        <v>14</v>
      </c>
      <c r="N16" s="55">
        <f t="shared" si="2"/>
        <v>2</v>
      </c>
      <c r="O16" s="60">
        <f t="shared" si="2"/>
        <v>7</v>
      </c>
      <c r="P16" s="61">
        <f t="shared" si="2"/>
        <v>7</v>
      </c>
      <c r="Q16" s="63">
        <f t="shared" si="2"/>
        <v>1</v>
      </c>
      <c r="R16" s="55">
        <f t="shared" si="2"/>
        <v>2</v>
      </c>
      <c r="S16" s="60">
        <f t="shared" si="2"/>
        <v>3</v>
      </c>
      <c r="T16" s="60">
        <f t="shared" si="2"/>
        <v>20</v>
      </c>
      <c r="U16" s="63">
        <f t="shared" si="2"/>
        <v>4</v>
      </c>
      <c r="V16" s="59">
        <f t="shared" si="2"/>
        <v>4</v>
      </c>
      <c r="W16" s="61">
        <f t="shared" si="2"/>
        <v>11</v>
      </c>
      <c r="X16" s="61">
        <f t="shared" si="2"/>
        <v>37</v>
      </c>
      <c r="Y16" s="58">
        <f t="shared" si="2"/>
        <v>6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5</v>
      </c>
      <c r="AC16" s="63">
        <f>AC15+AC14+AC13+AC12++AC11+AC10+AC9+AC8+AC7+AC6</f>
        <v>0</v>
      </c>
      <c r="AD16" s="65">
        <f t="shared" si="1"/>
        <v>33</v>
      </c>
      <c r="AE16" s="66">
        <f t="shared" si="1"/>
        <v>71</v>
      </c>
      <c r="AF16" s="66">
        <f t="shared" si="0"/>
        <v>191</v>
      </c>
      <c r="AG16" s="67">
        <f t="shared" si="0"/>
        <v>37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60" zoomScaleNormal="50" workbookViewId="0">
      <pane ySplit="5" topLeftCell="A6" activePane="bottomLeft" state="frozen"/>
      <selection pane="bottomLeft" activeCell="A12" sqref="A12:XFD12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42749</v>
      </c>
      <c r="M3" s="121"/>
      <c r="N3" s="9" t="s">
        <v>2</v>
      </c>
      <c r="O3" s="121">
        <v>42755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2</v>
      </c>
      <c r="D6" s="25">
        <f>C6+'13.01.2017'!D6</f>
        <v>4</v>
      </c>
      <c r="E6" s="26">
        <v>0</v>
      </c>
      <c r="F6" s="24">
        <v>1</v>
      </c>
      <c r="G6" s="25">
        <v>3</v>
      </c>
      <c r="H6" s="25">
        <f>G6+'13.01.2017'!H6</f>
        <v>3</v>
      </c>
      <c r="I6" s="26">
        <v>1</v>
      </c>
      <c r="J6" s="27">
        <v>0</v>
      </c>
      <c r="K6" s="25">
        <v>0</v>
      </c>
      <c r="L6" s="25">
        <f>K6+'13.01.2017'!L6</f>
        <v>0</v>
      </c>
      <c r="M6" s="28">
        <v>0</v>
      </c>
      <c r="N6" s="24">
        <v>1</v>
      </c>
      <c r="O6" s="25">
        <v>0</v>
      </c>
      <c r="P6" s="25">
        <f>O6+'13.01.2017'!P6</f>
        <v>0</v>
      </c>
      <c r="Q6" s="26">
        <v>1</v>
      </c>
      <c r="R6" s="24">
        <v>1</v>
      </c>
      <c r="S6" s="25">
        <v>2</v>
      </c>
      <c r="T6" s="25">
        <f>S6+'13.01.2017'!T6</f>
        <v>4</v>
      </c>
      <c r="U6" s="26">
        <v>1</v>
      </c>
      <c r="V6" s="27">
        <v>1</v>
      </c>
      <c r="W6" s="25">
        <v>6</v>
      </c>
      <c r="X6" s="25">
        <f>W6+'13.01.2017'!X6</f>
        <v>13</v>
      </c>
      <c r="Y6" s="27">
        <v>1</v>
      </c>
      <c r="Z6" s="29">
        <v>0</v>
      </c>
      <c r="AA6" s="30">
        <v>0</v>
      </c>
      <c r="AB6" s="25">
        <f>+'13.01.2017'!AB6</f>
        <v>0</v>
      </c>
      <c r="AC6" s="26">
        <v>0</v>
      </c>
      <c r="AD6" s="31">
        <f t="shared" ref="AD6:AG16" si="0">Z6+V6+N6+J6+F6+B6+R6</f>
        <v>4</v>
      </c>
      <c r="AE6" s="31">
        <f t="shared" si="0"/>
        <v>13</v>
      </c>
      <c r="AF6" s="31">
        <f t="shared" si="0"/>
        <v>24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C7+'13.01.2017'!D7</f>
        <v>0</v>
      </c>
      <c r="E7" s="26">
        <v>0</v>
      </c>
      <c r="F7" s="24">
        <v>1</v>
      </c>
      <c r="G7" s="35">
        <v>1</v>
      </c>
      <c r="H7" s="25">
        <f>G7+'13.01.2017'!H7</f>
        <v>1</v>
      </c>
      <c r="I7" s="26">
        <v>0</v>
      </c>
      <c r="J7" s="27">
        <v>0</v>
      </c>
      <c r="K7" s="35">
        <v>0</v>
      </c>
      <c r="L7" s="25">
        <f>K7+'13.01.2017'!L7</f>
        <v>0</v>
      </c>
      <c r="M7" s="28">
        <v>0</v>
      </c>
      <c r="N7" s="24">
        <v>0</v>
      </c>
      <c r="O7" s="35">
        <v>0</v>
      </c>
      <c r="P7" s="25">
        <f>O7+'13.01.2017'!P7</f>
        <v>0</v>
      </c>
      <c r="Q7" s="26">
        <v>0</v>
      </c>
      <c r="R7" s="24">
        <v>0</v>
      </c>
      <c r="S7" s="35">
        <v>0</v>
      </c>
      <c r="T7" s="25">
        <f>S7+'13.01.2017'!T7</f>
        <v>0</v>
      </c>
      <c r="U7" s="26">
        <v>0</v>
      </c>
      <c r="V7" s="27">
        <v>1</v>
      </c>
      <c r="W7" s="35">
        <v>1</v>
      </c>
      <c r="X7" s="25">
        <f>W7+'13.01.2017'!X7</f>
        <v>1</v>
      </c>
      <c r="Y7" s="27">
        <v>0</v>
      </c>
      <c r="Z7" s="36">
        <v>0</v>
      </c>
      <c r="AA7" s="35">
        <v>0</v>
      </c>
      <c r="AB7" s="25">
        <f>+'13.01.2017'!AB7</f>
        <v>0</v>
      </c>
      <c r="AC7" s="26">
        <v>0</v>
      </c>
      <c r="AD7" s="37">
        <f t="shared" si="0"/>
        <v>2</v>
      </c>
      <c r="AE7" s="37">
        <f t="shared" si="0"/>
        <v>2</v>
      </c>
      <c r="AF7" s="37">
        <f t="shared" si="0"/>
        <v>2</v>
      </c>
      <c r="AG7" s="38">
        <f t="shared" si="0"/>
        <v>0</v>
      </c>
    </row>
    <row r="8" spans="1:33" s="42" customFormat="1" ht="45" customHeight="1" x14ac:dyDescent="0.35">
      <c r="A8" s="39" t="s">
        <v>18</v>
      </c>
      <c r="B8" s="24">
        <v>1</v>
      </c>
      <c r="C8" s="25">
        <v>3</v>
      </c>
      <c r="D8" s="25">
        <f>C8+'13.01.2017'!D8</f>
        <v>4</v>
      </c>
      <c r="E8" s="26">
        <v>2</v>
      </c>
      <c r="F8" s="24">
        <v>0</v>
      </c>
      <c r="G8" s="25">
        <v>0</v>
      </c>
      <c r="H8" s="25">
        <f>G8+'13.01.2017'!H8</f>
        <v>0</v>
      </c>
      <c r="I8" s="26">
        <v>0</v>
      </c>
      <c r="J8" s="27">
        <v>5</v>
      </c>
      <c r="K8" s="25">
        <v>6</v>
      </c>
      <c r="L8" s="25">
        <f>K8+'13.01.2017'!L8</f>
        <v>12</v>
      </c>
      <c r="M8" s="28">
        <v>5</v>
      </c>
      <c r="N8" s="24">
        <v>0</v>
      </c>
      <c r="O8" s="25">
        <v>0</v>
      </c>
      <c r="P8" s="25">
        <f>O8+'13.01.2017'!P8</f>
        <v>0</v>
      </c>
      <c r="Q8" s="26">
        <v>0</v>
      </c>
      <c r="R8" s="24">
        <v>0</v>
      </c>
      <c r="S8" s="25">
        <v>0</v>
      </c>
      <c r="T8" s="25">
        <f>S8+'13.01.2017'!T8</f>
        <v>0</v>
      </c>
      <c r="U8" s="26">
        <v>0</v>
      </c>
      <c r="V8" s="27">
        <v>0</v>
      </c>
      <c r="W8" s="25">
        <v>0</v>
      </c>
      <c r="X8" s="25">
        <f>W8+'13.01.2017'!X8</f>
        <v>0</v>
      </c>
      <c r="Y8" s="27">
        <v>0</v>
      </c>
      <c r="Z8" s="36">
        <v>0</v>
      </c>
      <c r="AA8" s="25">
        <v>0</v>
      </c>
      <c r="AB8" s="25">
        <f>+'13.01.2017'!AB8</f>
        <v>3</v>
      </c>
      <c r="AC8" s="26">
        <v>0</v>
      </c>
      <c r="AD8" s="40">
        <f t="shared" si="0"/>
        <v>6</v>
      </c>
      <c r="AE8" s="40">
        <f t="shared" si="0"/>
        <v>9</v>
      </c>
      <c r="AF8" s="40">
        <f t="shared" si="0"/>
        <v>19</v>
      </c>
      <c r="AG8" s="41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C9+'13.01.2017'!D9</f>
        <v>0</v>
      </c>
      <c r="E9" s="26">
        <v>0</v>
      </c>
      <c r="F9" s="24">
        <v>2</v>
      </c>
      <c r="G9" s="35">
        <v>3</v>
      </c>
      <c r="H9" s="25">
        <f>G9+'13.01.2017'!H9</f>
        <v>7</v>
      </c>
      <c r="I9" s="26">
        <v>2</v>
      </c>
      <c r="J9" s="27">
        <v>0</v>
      </c>
      <c r="K9" s="35">
        <v>0</v>
      </c>
      <c r="L9" s="25">
        <f>K9+'13.01.2017'!L9</f>
        <v>0</v>
      </c>
      <c r="M9" s="28">
        <v>0</v>
      </c>
      <c r="N9" s="24">
        <v>0</v>
      </c>
      <c r="O9" s="35">
        <v>0</v>
      </c>
      <c r="P9" s="25">
        <f>O9+'13.01.2017'!P9</f>
        <v>0</v>
      </c>
      <c r="Q9" s="26">
        <v>0</v>
      </c>
      <c r="R9" s="24">
        <v>0</v>
      </c>
      <c r="S9" s="43">
        <v>0</v>
      </c>
      <c r="T9" s="25">
        <f>S9+'13.01.2017'!T9</f>
        <v>0</v>
      </c>
      <c r="U9" s="26">
        <v>0</v>
      </c>
      <c r="V9" s="27">
        <v>0</v>
      </c>
      <c r="W9" s="35">
        <v>1</v>
      </c>
      <c r="X9" s="25">
        <f>W9+'13.01.2017'!X9</f>
        <v>1</v>
      </c>
      <c r="Y9" s="27">
        <v>0</v>
      </c>
      <c r="Z9" s="36">
        <v>0</v>
      </c>
      <c r="AA9" s="35">
        <v>0</v>
      </c>
      <c r="AB9" s="25">
        <f>+'13.01.2017'!AB9</f>
        <v>0</v>
      </c>
      <c r="AC9" s="26">
        <v>0</v>
      </c>
      <c r="AD9" s="37">
        <f t="shared" si="0"/>
        <v>2</v>
      </c>
      <c r="AE9" s="37">
        <f t="shared" si="0"/>
        <v>4</v>
      </c>
      <c r="AF9" s="37">
        <f t="shared" si="0"/>
        <v>8</v>
      </c>
      <c r="AG9" s="38">
        <f t="shared" si="0"/>
        <v>2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C10+'13.01.2017'!D10</f>
        <v>0</v>
      </c>
      <c r="E10" s="26">
        <v>0</v>
      </c>
      <c r="F10" s="24">
        <v>1</v>
      </c>
      <c r="G10" s="25">
        <v>1</v>
      </c>
      <c r="H10" s="25">
        <f>G10+'13.01.2017'!H10</f>
        <v>1</v>
      </c>
      <c r="I10" s="26">
        <v>0</v>
      </c>
      <c r="J10" s="27">
        <v>0</v>
      </c>
      <c r="K10" s="25">
        <v>0</v>
      </c>
      <c r="L10" s="25">
        <f>K10+'13.01.2017'!L10</f>
        <v>0</v>
      </c>
      <c r="M10" s="28">
        <v>1</v>
      </c>
      <c r="N10" s="24">
        <v>0</v>
      </c>
      <c r="O10" s="45">
        <v>0</v>
      </c>
      <c r="P10" s="25">
        <f>O10+'13.01.2017'!P10</f>
        <v>0</v>
      </c>
      <c r="Q10" s="26">
        <v>1</v>
      </c>
      <c r="R10" s="24">
        <v>0</v>
      </c>
      <c r="S10" s="25">
        <v>0</v>
      </c>
      <c r="T10" s="25">
        <f>S10+'13.01.2017'!T10</f>
        <v>0</v>
      </c>
      <c r="U10" s="26">
        <v>0</v>
      </c>
      <c r="V10" s="27">
        <v>0</v>
      </c>
      <c r="W10" s="25">
        <v>0</v>
      </c>
      <c r="X10" s="25">
        <f>W10+'13.01.2017'!X10</f>
        <v>0</v>
      </c>
      <c r="Y10" s="27">
        <v>0</v>
      </c>
      <c r="Z10" s="36">
        <v>0</v>
      </c>
      <c r="AA10" s="46">
        <v>0</v>
      </c>
      <c r="AB10" s="25">
        <f>+'13.01.2017'!AB10</f>
        <v>1</v>
      </c>
      <c r="AC10" s="26">
        <v>0</v>
      </c>
      <c r="AD10" s="40">
        <f>Z10+V10+N10+J10+F10+B11+R10</f>
        <v>1</v>
      </c>
      <c r="AE10" s="40">
        <f>AA10+W10+O10+K10+G10+C10+S10</f>
        <v>1</v>
      </c>
      <c r="AF10" s="40">
        <f t="shared" si="0"/>
        <v>2</v>
      </c>
      <c r="AG10" s="41">
        <f t="shared" si="0"/>
        <v>2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C11+'13.01.2017'!D11</f>
        <v>0</v>
      </c>
      <c r="E11" s="26">
        <v>0</v>
      </c>
      <c r="F11" s="24">
        <v>4</v>
      </c>
      <c r="G11" s="35">
        <v>4</v>
      </c>
      <c r="H11" s="25">
        <f>G11+'13.01.2017'!H11</f>
        <v>19</v>
      </c>
      <c r="I11" s="26">
        <v>4</v>
      </c>
      <c r="J11" s="27">
        <v>4</v>
      </c>
      <c r="K11" s="35">
        <v>4</v>
      </c>
      <c r="L11" s="25">
        <f>K11+'13.01.2017'!L11</f>
        <v>12</v>
      </c>
      <c r="M11" s="28">
        <v>4</v>
      </c>
      <c r="N11" s="24">
        <v>0</v>
      </c>
      <c r="O11" s="35">
        <v>0</v>
      </c>
      <c r="P11" s="25">
        <f>O11+'13.01.2017'!P11</f>
        <v>0</v>
      </c>
      <c r="Q11" s="26">
        <v>0</v>
      </c>
      <c r="R11" s="24">
        <v>2</v>
      </c>
      <c r="S11" s="35">
        <v>2</v>
      </c>
      <c r="T11" s="25">
        <f>S11+'13.01.2017'!T11</f>
        <v>13</v>
      </c>
      <c r="U11" s="26">
        <v>1</v>
      </c>
      <c r="V11" s="27">
        <v>3</v>
      </c>
      <c r="W11" s="35">
        <v>3</v>
      </c>
      <c r="X11" s="25">
        <f>W11+'13.01.2017'!X11</f>
        <v>11</v>
      </c>
      <c r="Y11" s="27">
        <v>3</v>
      </c>
      <c r="Z11" s="36">
        <v>0</v>
      </c>
      <c r="AA11" s="35">
        <v>0</v>
      </c>
      <c r="AB11" s="25">
        <f>+'13.01.2017'!AB11</f>
        <v>0</v>
      </c>
      <c r="AC11" s="26">
        <v>0</v>
      </c>
      <c r="AD11" s="37">
        <f>Z11+V11+N11+J11+F11+B11+R11</f>
        <v>13</v>
      </c>
      <c r="AE11" s="37">
        <f>AA11+W11+O11+K11+G11+C11+S11</f>
        <v>13</v>
      </c>
      <c r="AF11" s="37">
        <f t="shared" si="0"/>
        <v>55</v>
      </c>
      <c r="AG11" s="38">
        <f t="shared" si="0"/>
        <v>12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C12+'13.01.2017'!D12</f>
        <v>0</v>
      </c>
      <c r="E12" s="26">
        <v>0</v>
      </c>
      <c r="F12" s="24">
        <v>1</v>
      </c>
      <c r="G12" s="35">
        <v>1</v>
      </c>
      <c r="H12" s="25">
        <f>G12+'13.01.2017'!H12</f>
        <v>1</v>
      </c>
      <c r="I12" s="26">
        <v>1</v>
      </c>
      <c r="J12" s="27">
        <v>1</v>
      </c>
      <c r="K12" s="35">
        <v>1</v>
      </c>
      <c r="L12" s="25">
        <f>K12+'13.01.2017'!L12</f>
        <v>1</v>
      </c>
      <c r="M12" s="28">
        <v>1</v>
      </c>
      <c r="N12" s="24">
        <v>0</v>
      </c>
      <c r="O12" s="35">
        <v>0</v>
      </c>
      <c r="P12" s="25">
        <f>O12+'13.01.2017'!P12</f>
        <v>0</v>
      </c>
      <c r="Q12" s="26">
        <v>0</v>
      </c>
      <c r="R12" s="24">
        <v>0</v>
      </c>
      <c r="S12" s="35">
        <v>0</v>
      </c>
      <c r="T12" s="25">
        <f>S12+'13.01.2017'!T12</f>
        <v>0</v>
      </c>
      <c r="U12" s="26">
        <v>0</v>
      </c>
      <c r="V12" s="27">
        <v>0</v>
      </c>
      <c r="W12" s="35">
        <v>0</v>
      </c>
      <c r="X12" s="25">
        <f>W12+'13.01.2017'!X12</f>
        <v>0</v>
      </c>
      <c r="Y12" s="27">
        <v>0</v>
      </c>
      <c r="Z12" s="36">
        <v>0</v>
      </c>
      <c r="AA12" s="35">
        <v>0</v>
      </c>
      <c r="AB12" s="25">
        <f>+'13.01.2017'!AB12</f>
        <v>0</v>
      </c>
      <c r="AC12" s="26">
        <v>0</v>
      </c>
      <c r="AD12" s="37">
        <f t="shared" ref="AD12:AE16" si="1">Z12+V12+N12+J12+F12+B12+R12</f>
        <v>2</v>
      </c>
      <c r="AE12" s="37">
        <f t="shared" si="1"/>
        <v>2</v>
      </c>
      <c r="AF12" s="37">
        <f t="shared" si="0"/>
        <v>2</v>
      </c>
      <c r="AG12" s="38">
        <f t="shared" si="0"/>
        <v>2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C13+'13.01.2017'!D13</f>
        <v>0</v>
      </c>
      <c r="E13" s="26">
        <v>0</v>
      </c>
      <c r="F13" s="24">
        <v>1</v>
      </c>
      <c r="G13" s="25">
        <v>1</v>
      </c>
      <c r="H13" s="25">
        <f>G13+'13.01.2017'!H13</f>
        <v>2</v>
      </c>
      <c r="I13" s="26">
        <v>1</v>
      </c>
      <c r="J13" s="27">
        <v>3</v>
      </c>
      <c r="K13" s="25">
        <v>3</v>
      </c>
      <c r="L13" s="25">
        <f>K13+'13.01.2017'!L13</f>
        <v>6</v>
      </c>
      <c r="M13" s="28">
        <v>3</v>
      </c>
      <c r="N13" s="24">
        <v>0</v>
      </c>
      <c r="O13" s="25">
        <v>0</v>
      </c>
      <c r="P13" s="25">
        <f>O13+'13.01.2017'!P13</f>
        <v>0</v>
      </c>
      <c r="Q13" s="26">
        <v>0</v>
      </c>
      <c r="R13" s="24">
        <v>0</v>
      </c>
      <c r="S13" s="25">
        <v>0</v>
      </c>
      <c r="T13" s="25">
        <f>S13+'13.01.2017'!T13</f>
        <v>0</v>
      </c>
      <c r="U13" s="26">
        <v>0</v>
      </c>
      <c r="V13" s="27">
        <v>0</v>
      </c>
      <c r="W13" s="25">
        <v>0</v>
      </c>
      <c r="X13" s="25">
        <f>W13+'13.01.2017'!X13</f>
        <v>0</v>
      </c>
      <c r="Y13" s="27">
        <v>0</v>
      </c>
      <c r="Z13" s="36">
        <v>0</v>
      </c>
      <c r="AA13" s="25">
        <v>0</v>
      </c>
      <c r="AB13" s="25">
        <f>+'13.01.2017'!AB13</f>
        <v>0</v>
      </c>
      <c r="AC13" s="26">
        <v>0</v>
      </c>
      <c r="AD13" s="40">
        <f t="shared" si="1"/>
        <v>4</v>
      </c>
      <c r="AE13" s="40">
        <f t="shared" si="1"/>
        <v>4</v>
      </c>
      <c r="AF13" s="40">
        <f>AB13+X13+P13+L13+H13+D13+T13</f>
        <v>8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C14+'13.01.2017'!D14</f>
        <v>0</v>
      </c>
      <c r="E14" s="26">
        <v>0</v>
      </c>
      <c r="F14" s="24">
        <v>0</v>
      </c>
      <c r="G14" s="35">
        <v>0</v>
      </c>
      <c r="H14" s="25">
        <f>G14+'13.01.2017'!H14</f>
        <v>0</v>
      </c>
      <c r="I14" s="26">
        <v>0</v>
      </c>
      <c r="J14" s="27">
        <v>0</v>
      </c>
      <c r="K14" s="35">
        <v>0</v>
      </c>
      <c r="L14" s="25">
        <f>K14+'13.01.2017'!L14</f>
        <v>0</v>
      </c>
      <c r="M14" s="28">
        <v>0</v>
      </c>
      <c r="N14" s="24">
        <v>0</v>
      </c>
      <c r="O14" s="35">
        <v>0</v>
      </c>
      <c r="P14" s="25">
        <f>O14+'13.01.2017'!P14</f>
        <v>0</v>
      </c>
      <c r="Q14" s="26">
        <v>0</v>
      </c>
      <c r="R14" s="24">
        <v>0</v>
      </c>
      <c r="S14" s="35">
        <v>0</v>
      </c>
      <c r="T14" s="25">
        <f>S14+'13.01.2017'!T14</f>
        <v>0</v>
      </c>
      <c r="U14" s="26">
        <v>0</v>
      </c>
      <c r="V14" s="27">
        <v>0</v>
      </c>
      <c r="W14" s="35">
        <v>0</v>
      </c>
      <c r="X14" s="25">
        <f>W14+'13.01.2017'!X14</f>
        <v>0</v>
      </c>
      <c r="Y14" s="27">
        <v>0</v>
      </c>
      <c r="Z14" s="36">
        <v>0</v>
      </c>
      <c r="AA14" s="35">
        <v>0</v>
      </c>
      <c r="AB14" s="25">
        <f>+'13.01.2017'!AB14</f>
        <v>0</v>
      </c>
      <c r="AC14" s="26">
        <v>0</v>
      </c>
      <c r="AD14" s="37">
        <f t="shared" si="1"/>
        <v>0</v>
      </c>
      <c r="AE14" s="37">
        <f t="shared" si="1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/>
      <c r="D15" s="25">
        <f>C15+'13.01.2017'!D15</f>
        <v>0</v>
      </c>
      <c r="E15" s="26"/>
      <c r="F15" s="24">
        <v>0</v>
      </c>
      <c r="G15" s="49"/>
      <c r="H15" s="25">
        <f>G15+'13.01.2017'!H15</f>
        <v>0</v>
      </c>
      <c r="I15" s="26"/>
      <c r="J15" s="27">
        <v>0</v>
      </c>
      <c r="K15" s="49"/>
      <c r="L15" s="25">
        <f>K15+'13.01.2017'!L15</f>
        <v>0</v>
      </c>
      <c r="M15" s="28"/>
      <c r="N15" s="24">
        <v>0</v>
      </c>
      <c r="O15" s="49"/>
      <c r="P15" s="25">
        <f>O15+'13.01.2017'!P15</f>
        <v>0</v>
      </c>
      <c r="Q15" s="26"/>
      <c r="R15" s="24">
        <v>0</v>
      </c>
      <c r="S15" s="49"/>
      <c r="T15" s="25">
        <f>S15+'13.01.2017'!T15</f>
        <v>0</v>
      </c>
      <c r="U15" s="26"/>
      <c r="V15" s="27">
        <v>0</v>
      </c>
      <c r="W15" s="50"/>
      <c r="X15" s="25">
        <f>W15+'13.01.2017'!X15</f>
        <v>0</v>
      </c>
      <c r="Y15" s="27"/>
      <c r="Z15" s="51">
        <v>0</v>
      </c>
      <c r="AA15" s="49"/>
      <c r="AB15" s="25">
        <f>+'13.01.2017'!AB15</f>
        <v>0</v>
      </c>
      <c r="AC15" s="26"/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1</v>
      </c>
      <c r="C16" s="56">
        <f>C15+C14+C13+C12+C11+C10+C9+C8+C7+C6</f>
        <v>5</v>
      </c>
      <c r="D16" s="57">
        <f>SUM(D6:D15)</f>
        <v>8</v>
      </c>
      <c r="E16" s="58">
        <f>E15+E14+E13+E12+E11+E10+E9+E8+E7+E6</f>
        <v>2</v>
      </c>
      <c r="F16" s="59">
        <f>F15+F14+F13+F12++F11+F10+F9+F8+F7+F6</f>
        <v>11</v>
      </c>
      <c r="G16" s="60">
        <f t="shared" ref="G16:Y16" si="2">G15+G14+G13+G12+G11+G10+G9+G8+G7+G6</f>
        <v>14</v>
      </c>
      <c r="H16" s="61">
        <f t="shared" si="2"/>
        <v>34</v>
      </c>
      <c r="I16" s="62">
        <f t="shared" si="2"/>
        <v>9</v>
      </c>
      <c r="J16" s="55">
        <f t="shared" si="2"/>
        <v>13</v>
      </c>
      <c r="K16" s="61">
        <f t="shared" si="2"/>
        <v>14</v>
      </c>
      <c r="L16" s="61">
        <f t="shared" si="2"/>
        <v>31</v>
      </c>
      <c r="M16" s="63">
        <f t="shared" si="2"/>
        <v>14</v>
      </c>
      <c r="N16" s="55">
        <f t="shared" si="2"/>
        <v>1</v>
      </c>
      <c r="O16" s="60">
        <f t="shared" si="2"/>
        <v>0</v>
      </c>
      <c r="P16" s="61">
        <f t="shared" si="2"/>
        <v>0</v>
      </c>
      <c r="Q16" s="63">
        <f t="shared" si="2"/>
        <v>2</v>
      </c>
      <c r="R16" s="55">
        <f t="shared" si="2"/>
        <v>3</v>
      </c>
      <c r="S16" s="60">
        <f t="shared" si="2"/>
        <v>4</v>
      </c>
      <c r="T16" s="60">
        <f t="shared" si="2"/>
        <v>17</v>
      </c>
      <c r="U16" s="63">
        <f t="shared" si="2"/>
        <v>2</v>
      </c>
      <c r="V16" s="59">
        <f t="shared" si="2"/>
        <v>5</v>
      </c>
      <c r="W16" s="61">
        <f t="shared" si="2"/>
        <v>11</v>
      </c>
      <c r="X16" s="61">
        <f t="shared" si="2"/>
        <v>26</v>
      </c>
      <c r="Y16" s="58">
        <f t="shared" si="2"/>
        <v>4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4</v>
      </c>
      <c r="AC16" s="63">
        <f>AC15+AC14+AC13+AC12++AC11+AC10+AC9+AC8+AC7+AC6</f>
        <v>0</v>
      </c>
      <c r="AD16" s="65">
        <f t="shared" si="1"/>
        <v>34</v>
      </c>
      <c r="AE16" s="66">
        <f t="shared" si="1"/>
        <v>48</v>
      </c>
      <c r="AF16" s="66">
        <f t="shared" si="0"/>
        <v>120</v>
      </c>
      <c r="AG16" s="67">
        <f t="shared" si="0"/>
        <v>33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3">
      <c r="A18" s="75" t="s">
        <v>27</v>
      </c>
      <c r="B18" s="76">
        <v>1</v>
      </c>
      <c r="C18" s="76"/>
      <c r="D18" s="25">
        <v>239</v>
      </c>
      <c r="E18" s="77"/>
      <c r="F18" s="76"/>
      <c r="G18" s="76"/>
      <c r="H18" s="76">
        <v>1185</v>
      </c>
      <c r="I18" s="76"/>
      <c r="J18" s="76"/>
      <c r="K18" s="76"/>
      <c r="L18" s="76">
        <v>739</v>
      </c>
      <c r="M18" s="76"/>
      <c r="N18" s="78"/>
      <c r="O18" s="78"/>
      <c r="P18" s="78">
        <v>115</v>
      </c>
      <c r="Q18" s="78"/>
      <c r="R18" s="78"/>
      <c r="S18" s="78"/>
      <c r="T18" s="78">
        <v>240</v>
      </c>
      <c r="U18" s="78"/>
      <c r="V18" s="76"/>
      <c r="W18" s="76"/>
      <c r="X18" s="76">
        <v>473</v>
      </c>
      <c r="Y18" s="76"/>
      <c r="Z18" s="76"/>
      <c r="AA18" s="76"/>
      <c r="AB18" s="76">
        <v>133</v>
      </c>
      <c r="AC18" s="76"/>
      <c r="AD18" s="76"/>
      <c r="AE18" s="76"/>
      <c r="AF18" s="76">
        <v>3124</v>
      </c>
      <c r="AG18" s="76"/>
    </row>
    <row r="19" spans="1:33" ht="73.5" customHeight="1" x14ac:dyDescent="0.3">
      <c r="A19" s="79" t="s">
        <v>29</v>
      </c>
      <c r="B19" s="80">
        <v>0</v>
      </c>
      <c r="C19" s="80"/>
      <c r="D19" s="46">
        <f>D16-D18</f>
        <v>-231</v>
      </c>
      <c r="E19" s="81"/>
      <c r="F19" s="80"/>
      <c r="G19" s="80"/>
      <c r="H19" s="80">
        <f>H16-H18</f>
        <v>-1151</v>
      </c>
      <c r="I19" s="80"/>
      <c r="J19" s="80"/>
      <c r="K19" s="80"/>
      <c r="L19" s="80">
        <f>L16-L18</f>
        <v>-708</v>
      </c>
      <c r="M19" s="80"/>
      <c r="N19" s="80"/>
      <c r="O19" s="80"/>
      <c r="P19" s="80">
        <f>P16-P18</f>
        <v>-115</v>
      </c>
      <c r="Q19" s="80"/>
      <c r="R19" s="80"/>
      <c r="S19" s="80"/>
      <c r="T19" s="80">
        <f>T16-T18</f>
        <v>-223</v>
      </c>
      <c r="U19" s="80"/>
      <c r="V19" s="80"/>
      <c r="W19" s="80"/>
      <c r="X19" s="80">
        <f>X16-X18</f>
        <v>-447</v>
      </c>
      <c r="Y19" s="80"/>
      <c r="Z19" s="80"/>
      <c r="AA19" s="80"/>
      <c r="AB19" s="80">
        <f>AB16-AB18</f>
        <v>-129</v>
      </c>
      <c r="AC19" s="80"/>
      <c r="AD19" s="80"/>
      <c r="AE19" s="80"/>
      <c r="AF19" s="80">
        <f>AF16-AF18</f>
        <v>-3004</v>
      </c>
      <c r="AG19" s="80"/>
    </row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60" zoomScaleNormal="50" workbookViewId="0">
      <pane ySplit="5" topLeftCell="A6" activePane="bottomLeft" state="frozen"/>
      <selection pane="bottomLeft" activeCell="A12" sqref="A12:XFD12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42736</v>
      </c>
      <c r="M3" s="121"/>
      <c r="N3" s="9" t="s">
        <v>2</v>
      </c>
      <c r="O3" s="121">
        <v>42748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0</v>
      </c>
      <c r="C6" s="25">
        <v>2</v>
      </c>
      <c r="D6" s="25">
        <f>C6</f>
        <v>2</v>
      </c>
      <c r="E6" s="26">
        <v>0</v>
      </c>
      <c r="F6" s="24">
        <v>0</v>
      </c>
      <c r="G6" s="25">
        <v>0</v>
      </c>
      <c r="H6" s="25">
        <f>G6</f>
        <v>0</v>
      </c>
      <c r="I6" s="26">
        <v>1</v>
      </c>
      <c r="J6" s="27">
        <v>0</v>
      </c>
      <c r="K6" s="25">
        <v>0</v>
      </c>
      <c r="L6" s="25">
        <f>K6</f>
        <v>0</v>
      </c>
      <c r="M6" s="28">
        <v>0</v>
      </c>
      <c r="N6" s="24">
        <v>0</v>
      </c>
      <c r="O6" s="25">
        <v>0</v>
      </c>
      <c r="P6" s="25">
        <f>O6</f>
        <v>0</v>
      </c>
      <c r="Q6" s="26">
        <v>1</v>
      </c>
      <c r="R6" s="24">
        <v>0</v>
      </c>
      <c r="S6" s="25">
        <v>2</v>
      </c>
      <c r="T6" s="25">
        <f>S6</f>
        <v>2</v>
      </c>
      <c r="U6" s="26">
        <v>1</v>
      </c>
      <c r="V6" s="27">
        <v>0</v>
      </c>
      <c r="W6" s="25">
        <v>7</v>
      </c>
      <c r="X6" s="25">
        <f>W6</f>
        <v>7</v>
      </c>
      <c r="Y6" s="27">
        <v>1</v>
      </c>
      <c r="Z6" s="29">
        <v>0</v>
      </c>
      <c r="AA6" s="30">
        <v>0</v>
      </c>
      <c r="AB6" s="25">
        <f>AA6</f>
        <v>0</v>
      </c>
      <c r="AC6" s="26">
        <v>0</v>
      </c>
      <c r="AD6" s="31">
        <f t="shared" ref="AD6:AG16" si="0">Z6+V6+N6+J6+F6+B6+R6</f>
        <v>0</v>
      </c>
      <c r="AE6" s="31">
        <f t="shared" si="0"/>
        <v>11</v>
      </c>
      <c r="AF6" s="31">
        <f t="shared" si="0"/>
        <v>11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 t="shared" ref="D7:D15" si="1">C7</f>
        <v>0</v>
      </c>
      <c r="E7" s="26">
        <v>0</v>
      </c>
      <c r="F7" s="24">
        <v>0</v>
      </c>
      <c r="G7" s="35">
        <v>0</v>
      </c>
      <c r="H7" s="25">
        <f t="shared" ref="H7:H15" si="2">G7</f>
        <v>0</v>
      </c>
      <c r="I7" s="26">
        <v>1</v>
      </c>
      <c r="J7" s="27">
        <v>0</v>
      </c>
      <c r="K7" s="35">
        <v>0</v>
      </c>
      <c r="L7" s="25">
        <f t="shared" ref="L7:L15" si="3">K7</f>
        <v>0</v>
      </c>
      <c r="M7" s="28">
        <v>0</v>
      </c>
      <c r="N7" s="24">
        <v>0</v>
      </c>
      <c r="O7" s="35">
        <v>0</v>
      </c>
      <c r="P7" s="25">
        <f t="shared" ref="P7:P15" si="4">O7</f>
        <v>0</v>
      </c>
      <c r="Q7" s="26">
        <v>0</v>
      </c>
      <c r="R7" s="24">
        <v>0</v>
      </c>
      <c r="S7" s="35">
        <v>0</v>
      </c>
      <c r="T7" s="25">
        <f t="shared" ref="T7:T15" si="5">S7</f>
        <v>0</v>
      </c>
      <c r="U7" s="26">
        <v>0</v>
      </c>
      <c r="V7" s="27">
        <v>0</v>
      </c>
      <c r="W7" s="35">
        <v>0</v>
      </c>
      <c r="X7" s="25">
        <f t="shared" ref="X7:X15" si="6">W7</f>
        <v>0</v>
      </c>
      <c r="Y7" s="27">
        <v>1</v>
      </c>
      <c r="Z7" s="36">
        <v>0</v>
      </c>
      <c r="AA7" s="35">
        <v>0</v>
      </c>
      <c r="AB7" s="25">
        <f t="shared" ref="AB7:AB15" si="7">AA7</f>
        <v>0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0</v>
      </c>
      <c r="AG7" s="38">
        <f t="shared" si="0"/>
        <v>2</v>
      </c>
    </row>
    <row r="8" spans="1:33" s="42" customFormat="1" ht="45" customHeight="1" x14ac:dyDescent="0.35">
      <c r="A8" s="39" t="s">
        <v>18</v>
      </c>
      <c r="B8" s="24">
        <v>0</v>
      </c>
      <c r="C8" s="25">
        <v>1</v>
      </c>
      <c r="D8" s="25">
        <f t="shared" si="1"/>
        <v>1</v>
      </c>
      <c r="E8" s="26">
        <v>1</v>
      </c>
      <c r="F8" s="24">
        <v>0</v>
      </c>
      <c r="G8" s="25">
        <v>0</v>
      </c>
      <c r="H8" s="25">
        <f t="shared" si="2"/>
        <v>0</v>
      </c>
      <c r="I8" s="26">
        <v>0</v>
      </c>
      <c r="J8" s="27">
        <v>5</v>
      </c>
      <c r="K8" s="25">
        <v>6</v>
      </c>
      <c r="L8" s="25">
        <f t="shared" si="3"/>
        <v>6</v>
      </c>
      <c r="M8" s="28">
        <v>5</v>
      </c>
      <c r="N8" s="24">
        <v>0</v>
      </c>
      <c r="O8" s="25">
        <v>0</v>
      </c>
      <c r="P8" s="25">
        <f t="shared" si="4"/>
        <v>0</v>
      </c>
      <c r="Q8" s="26">
        <v>0</v>
      </c>
      <c r="R8" s="24">
        <v>0</v>
      </c>
      <c r="S8" s="25">
        <v>0</v>
      </c>
      <c r="T8" s="25">
        <f t="shared" si="5"/>
        <v>0</v>
      </c>
      <c r="U8" s="26">
        <v>0</v>
      </c>
      <c r="V8" s="27">
        <v>0</v>
      </c>
      <c r="W8" s="25">
        <v>0</v>
      </c>
      <c r="X8" s="25">
        <f t="shared" si="6"/>
        <v>0</v>
      </c>
      <c r="Y8" s="27">
        <v>0</v>
      </c>
      <c r="Z8" s="36">
        <v>0</v>
      </c>
      <c r="AA8" s="25">
        <v>3</v>
      </c>
      <c r="AB8" s="25">
        <f t="shared" si="7"/>
        <v>3</v>
      </c>
      <c r="AC8" s="26">
        <v>0</v>
      </c>
      <c r="AD8" s="40">
        <f t="shared" si="0"/>
        <v>5</v>
      </c>
      <c r="AE8" s="40">
        <f t="shared" si="0"/>
        <v>10</v>
      </c>
      <c r="AF8" s="40">
        <f t="shared" si="0"/>
        <v>10</v>
      </c>
      <c r="AG8" s="41">
        <f>AC8+Y8+Q8+M8+I8+E8+U8</f>
        <v>6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 t="shared" si="1"/>
        <v>0</v>
      </c>
      <c r="E9" s="26">
        <v>0</v>
      </c>
      <c r="F9" s="24">
        <v>0</v>
      </c>
      <c r="G9" s="35">
        <v>4</v>
      </c>
      <c r="H9" s="25">
        <f t="shared" si="2"/>
        <v>4</v>
      </c>
      <c r="I9" s="26">
        <v>2</v>
      </c>
      <c r="J9" s="27">
        <v>0</v>
      </c>
      <c r="K9" s="35">
        <v>0</v>
      </c>
      <c r="L9" s="25">
        <f t="shared" si="3"/>
        <v>0</v>
      </c>
      <c r="M9" s="28">
        <v>0</v>
      </c>
      <c r="N9" s="24">
        <v>0</v>
      </c>
      <c r="O9" s="35">
        <v>0</v>
      </c>
      <c r="P9" s="25">
        <f t="shared" si="4"/>
        <v>0</v>
      </c>
      <c r="Q9" s="26">
        <v>0</v>
      </c>
      <c r="R9" s="24">
        <v>0</v>
      </c>
      <c r="S9" s="43">
        <v>0</v>
      </c>
      <c r="T9" s="25">
        <f t="shared" si="5"/>
        <v>0</v>
      </c>
      <c r="U9" s="26">
        <v>0</v>
      </c>
      <c r="V9" s="27">
        <v>0</v>
      </c>
      <c r="W9" s="35">
        <v>0</v>
      </c>
      <c r="X9" s="25">
        <f t="shared" si="6"/>
        <v>0</v>
      </c>
      <c r="Y9" s="27">
        <v>0</v>
      </c>
      <c r="Z9" s="36">
        <v>0</v>
      </c>
      <c r="AA9" s="35">
        <v>0</v>
      </c>
      <c r="AB9" s="25">
        <f t="shared" si="7"/>
        <v>0</v>
      </c>
      <c r="AC9" s="26">
        <v>0</v>
      </c>
      <c r="AD9" s="37">
        <f t="shared" si="0"/>
        <v>0</v>
      </c>
      <c r="AE9" s="37">
        <f t="shared" si="0"/>
        <v>4</v>
      </c>
      <c r="AF9" s="37">
        <f t="shared" si="0"/>
        <v>4</v>
      </c>
      <c r="AG9" s="38">
        <f t="shared" si="0"/>
        <v>2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 t="shared" si="1"/>
        <v>0</v>
      </c>
      <c r="E10" s="26">
        <v>0</v>
      </c>
      <c r="F10" s="24">
        <v>0</v>
      </c>
      <c r="G10" s="25">
        <v>0</v>
      </c>
      <c r="H10" s="25">
        <f t="shared" si="2"/>
        <v>0</v>
      </c>
      <c r="I10" s="26">
        <v>1</v>
      </c>
      <c r="J10" s="27">
        <v>0</v>
      </c>
      <c r="K10" s="25">
        <v>0</v>
      </c>
      <c r="L10" s="25">
        <f t="shared" si="3"/>
        <v>0</v>
      </c>
      <c r="M10" s="28">
        <v>0</v>
      </c>
      <c r="N10" s="24">
        <v>0</v>
      </c>
      <c r="O10" s="45">
        <v>0</v>
      </c>
      <c r="P10" s="25">
        <f t="shared" si="4"/>
        <v>0</v>
      </c>
      <c r="Q10" s="26">
        <v>0</v>
      </c>
      <c r="R10" s="24">
        <v>0</v>
      </c>
      <c r="S10" s="25">
        <v>0</v>
      </c>
      <c r="T10" s="25">
        <f t="shared" si="5"/>
        <v>0</v>
      </c>
      <c r="U10" s="26">
        <v>0</v>
      </c>
      <c r="V10" s="27">
        <v>0</v>
      </c>
      <c r="W10" s="25">
        <v>0</v>
      </c>
      <c r="X10" s="25">
        <f t="shared" si="6"/>
        <v>0</v>
      </c>
      <c r="Y10" s="27">
        <v>0</v>
      </c>
      <c r="Z10" s="36">
        <v>1</v>
      </c>
      <c r="AA10" s="46">
        <v>1</v>
      </c>
      <c r="AB10" s="25">
        <f t="shared" si="7"/>
        <v>1</v>
      </c>
      <c r="AC10" s="26">
        <v>0</v>
      </c>
      <c r="AD10" s="40">
        <f>Z10+V10+N10+J10+F10+B11+R10</f>
        <v>1</v>
      </c>
      <c r="AE10" s="40">
        <f>AA10+W10+O10+K10+G10+C10+S10</f>
        <v>1</v>
      </c>
      <c r="AF10" s="40">
        <f t="shared" si="0"/>
        <v>1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 t="shared" si="1"/>
        <v>0</v>
      </c>
      <c r="E11" s="26">
        <v>0</v>
      </c>
      <c r="F11" s="24">
        <v>15</v>
      </c>
      <c r="G11" s="35">
        <v>15</v>
      </c>
      <c r="H11" s="25">
        <f t="shared" si="2"/>
        <v>15</v>
      </c>
      <c r="I11" s="26">
        <v>4</v>
      </c>
      <c r="J11" s="27">
        <v>8</v>
      </c>
      <c r="K11" s="35">
        <v>8</v>
      </c>
      <c r="L11" s="25">
        <f t="shared" si="3"/>
        <v>8</v>
      </c>
      <c r="M11" s="28">
        <v>4</v>
      </c>
      <c r="N11" s="24">
        <v>0</v>
      </c>
      <c r="O11" s="35">
        <v>0</v>
      </c>
      <c r="P11" s="25">
        <f t="shared" si="4"/>
        <v>0</v>
      </c>
      <c r="Q11" s="26">
        <v>0</v>
      </c>
      <c r="R11" s="24">
        <v>11</v>
      </c>
      <c r="S11" s="35">
        <v>11</v>
      </c>
      <c r="T11" s="25">
        <f t="shared" si="5"/>
        <v>11</v>
      </c>
      <c r="U11" s="26">
        <v>2</v>
      </c>
      <c r="V11" s="27">
        <v>8</v>
      </c>
      <c r="W11" s="35">
        <v>8</v>
      </c>
      <c r="X11" s="25">
        <f t="shared" si="6"/>
        <v>8</v>
      </c>
      <c r="Y11" s="27">
        <v>3</v>
      </c>
      <c r="Z11" s="36">
        <v>0</v>
      </c>
      <c r="AA11" s="35">
        <v>0</v>
      </c>
      <c r="AB11" s="25">
        <f t="shared" si="7"/>
        <v>0</v>
      </c>
      <c r="AC11" s="26">
        <v>0</v>
      </c>
      <c r="AD11" s="37">
        <f>Z11+V11+N11+J11+F11+B11+R11</f>
        <v>42</v>
      </c>
      <c r="AE11" s="37">
        <f>AA11+W11+O11+K11+G11+C11+S11</f>
        <v>42</v>
      </c>
      <c r="AF11" s="37">
        <f t="shared" si="0"/>
        <v>42</v>
      </c>
      <c r="AG11" s="38">
        <f t="shared" si="0"/>
        <v>13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 t="shared" si="1"/>
        <v>0</v>
      </c>
      <c r="E12" s="26">
        <v>0</v>
      </c>
      <c r="F12" s="24">
        <v>0</v>
      </c>
      <c r="G12" s="35">
        <v>0</v>
      </c>
      <c r="H12" s="25">
        <f t="shared" si="2"/>
        <v>0</v>
      </c>
      <c r="I12" s="26">
        <v>1</v>
      </c>
      <c r="J12" s="27">
        <v>0</v>
      </c>
      <c r="K12" s="35">
        <v>0</v>
      </c>
      <c r="L12" s="25">
        <f t="shared" si="3"/>
        <v>0</v>
      </c>
      <c r="M12" s="28">
        <v>1</v>
      </c>
      <c r="N12" s="24">
        <v>0</v>
      </c>
      <c r="O12" s="35">
        <v>0</v>
      </c>
      <c r="P12" s="25">
        <f t="shared" si="4"/>
        <v>0</v>
      </c>
      <c r="Q12" s="26">
        <v>0</v>
      </c>
      <c r="R12" s="24">
        <v>0</v>
      </c>
      <c r="S12" s="35">
        <v>0</v>
      </c>
      <c r="T12" s="25">
        <f t="shared" si="5"/>
        <v>0</v>
      </c>
      <c r="U12" s="26">
        <v>0</v>
      </c>
      <c r="V12" s="27">
        <v>0</v>
      </c>
      <c r="W12" s="35">
        <v>0</v>
      </c>
      <c r="X12" s="25">
        <f t="shared" si="6"/>
        <v>0</v>
      </c>
      <c r="Y12" s="27">
        <v>0</v>
      </c>
      <c r="Z12" s="36">
        <v>0</v>
      </c>
      <c r="AA12" s="35">
        <v>0</v>
      </c>
      <c r="AB12" s="25">
        <f t="shared" si="7"/>
        <v>0</v>
      </c>
      <c r="AC12" s="26">
        <v>0</v>
      </c>
      <c r="AD12" s="37">
        <f t="shared" ref="AD12:AE16" si="8">Z12+V12+N12+J12+F12+B12+R12</f>
        <v>0</v>
      </c>
      <c r="AE12" s="37">
        <f t="shared" si="8"/>
        <v>0</v>
      </c>
      <c r="AF12" s="37">
        <f t="shared" si="0"/>
        <v>0</v>
      </c>
      <c r="AG12" s="38">
        <f t="shared" si="0"/>
        <v>2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 t="shared" si="1"/>
        <v>0</v>
      </c>
      <c r="E13" s="26">
        <v>0</v>
      </c>
      <c r="F13" s="24">
        <v>1</v>
      </c>
      <c r="G13" s="25">
        <v>1</v>
      </c>
      <c r="H13" s="25">
        <f t="shared" si="2"/>
        <v>1</v>
      </c>
      <c r="I13" s="26">
        <v>1</v>
      </c>
      <c r="J13" s="27">
        <v>3</v>
      </c>
      <c r="K13" s="25">
        <v>3</v>
      </c>
      <c r="L13" s="25">
        <f t="shared" si="3"/>
        <v>3</v>
      </c>
      <c r="M13" s="28">
        <v>3</v>
      </c>
      <c r="N13" s="24">
        <v>0</v>
      </c>
      <c r="O13" s="25">
        <v>0</v>
      </c>
      <c r="P13" s="25">
        <f t="shared" si="4"/>
        <v>0</v>
      </c>
      <c r="Q13" s="26">
        <v>0</v>
      </c>
      <c r="R13" s="24">
        <v>0</v>
      </c>
      <c r="S13" s="25">
        <v>0</v>
      </c>
      <c r="T13" s="25">
        <f t="shared" si="5"/>
        <v>0</v>
      </c>
      <c r="U13" s="26">
        <v>0</v>
      </c>
      <c r="V13" s="27">
        <v>0</v>
      </c>
      <c r="W13" s="25">
        <v>0</v>
      </c>
      <c r="X13" s="25">
        <f t="shared" si="6"/>
        <v>0</v>
      </c>
      <c r="Y13" s="27">
        <v>0</v>
      </c>
      <c r="Z13" s="36">
        <v>0</v>
      </c>
      <c r="AA13" s="25">
        <v>0</v>
      </c>
      <c r="AB13" s="25">
        <f t="shared" si="7"/>
        <v>0</v>
      </c>
      <c r="AC13" s="26">
        <v>0</v>
      </c>
      <c r="AD13" s="40">
        <f t="shared" si="8"/>
        <v>4</v>
      </c>
      <c r="AE13" s="40">
        <f t="shared" si="8"/>
        <v>4</v>
      </c>
      <c r="AF13" s="40">
        <f>AB13+X13+P13+L13+H13+D13+T13</f>
        <v>4</v>
      </c>
      <c r="AG13" s="41">
        <f t="shared" si="0"/>
        <v>4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 t="shared" si="1"/>
        <v>0</v>
      </c>
      <c r="E14" s="26">
        <v>0</v>
      </c>
      <c r="F14" s="24">
        <v>0</v>
      </c>
      <c r="G14" s="35">
        <v>0</v>
      </c>
      <c r="H14" s="25">
        <f t="shared" si="2"/>
        <v>0</v>
      </c>
      <c r="I14" s="26">
        <v>0</v>
      </c>
      <c r="J14" s="27">
        <v>0</v>
      </c>
      <c r="K14" s="35">
        <v>0</v>
      </c>
      <c r="L14" s="25">
        <f t="shared" si="3"/>
        <v>0</v>
      </c>
      <c r="M14" s="28">
        <v>0</v>
      </c>
      <c r="N14" s="24">
        <v>0</v>
      </c>
      <c r="O14" s="35">
        <v>0</v>
      </c>
      <c r="P14" s="25">
        <f t="shared" si="4"/>
        <v>0</v>
      </c>
      <c r="Q14" s="26">
        <v>0</v>
      </c>
      <c r="R14" s="24">
        <v>0</v>
      </c>
      <c r="S14" s="35">
        <v>0</v>
      </c>
      <c r="T14" s="25">
        <f t="shared" si="5"/>
        <v>0</v>
      </c>
      <c r="U14" s="26">
        <v>0</v>
      </c>
      <c r="V14" s="27">
        <v>0</v>
      </c>
      <c r="W14" s="35">
        <v>0</v>
      </c>
      <c r="X14" s="25">
        <f t="shared" si="6"/>
        <v>0</v>
      </c>
      <c r="Y14" s="27">
        <v>0</v>
      </c>
      <c r="Z14" s="36">
        <v>0</v>
      </c>
      <c r="AA14" s="35">
        <v>0</v>
      </c>
      <c r="AB14" s="25">
        <f t="shared" si="7"/>
        <v>0</v>
      </c>
      <c r="AC14" s="26">
        <v>0</v>
      </c>
      <c r="AD14" s="37">
        <f t="shared" si="8"/>
        <v>0</v>
      </c>
      <c r="AE14" s="37">
        <f t="shared" si="8"/>
        <v>0</v>
      </c>
      <c r="AF14" s="37">
        <f t="shared" si="0"/>
        <v>0</v>
      </c>
      <c r="AG14" s="38">
        <f t="shared" si="0"/>
        <v>0</v>
      </c>
    </row>
    <row r="15" spans="1:33" s="33" customFormat="1" ht="45" customHeight="1" thickBot="1" x14ac:dyDescent="0.4">
      <c r="A15" s="48" t="s">
        <v>25</v>
      </c>
      <c r="B15" s="24">
        <v>0</v>
      </c>
      <c r="C15" s="49">
        <v>0</v>
      </c>
      <c r="D15" s="25">
        <f t="shared" si="1"/>
        <v>0</v>
      </c>
      <c r="E15" s="26">
        <v>0</v>
      </c>
      <c r="F15" s="24">
        <v>0</v>
      </c>
      <c r="G15" s="49">
        <v>0</v>
      </c>
      <c r="H15" s="25">
        <f t="shared" si="2"/>
        <v>0</v>
      </c>
      <c r="I15" s="26">
        <v>0</v>
      </c>
      <c r="J15" s="27">
        <v>0</v>
      </c>
      <c r="K15" s="49">
        <v>0</v>
      </c>
      <c r="L15" s="25">
        <f t="shared" si="3"/>
        <v>0</v>
      </c>
      <c r="M15" s="28">
        <v>0</v>
      </c>
      <c r="N15" s="24">
        <v>0</v>
      </c>
      <c r="O15" s="49">
        <v>0</v>
      </c>
      <c r="P15" s="25">
        <f t="shared" si="4"/>
        <v>0</v>
      </c>
      <c r="Q15" s="26">
        <v>0</v>
      </c>
      <c r="R15" s="24">
        <v>0</v>
      </c>
      <c r="S15" s="49">
        <v>0</v>
      </c>
      <c r="T15" s="25">
        <f t="shared" si="5"/>
        <v>0</v>
      </c>
      <c r="U15" s="26">
        <v>0</v>
      </c>
      <c r="V15" s="27">
        <v>0</v>
      </c>
      <c r="W15" s="50">
        <v>0</v>
      </c>
      <c r="X15" s="25">
        <f t="shared" si="6"/>
        <v>0</v>
      </c>
      <c r="Y15" s="27">
        <v>0</v>
      </c>
      <c r="Z15" s="51">
        <v>0</v>
      </c>
      <c r="AA15" s="49">
        <v>0</v>
      </c>
      <c r="AB15" s="25">
        <f t="shared" si="7"/>
        <v>0</v>
      </c>
      <c r="AC15" s="26">
        <v>0</v>
      </c>
      <c r="AD15" s="52">
        <f t="shared" si="8"/>
        <v>0</v>
      </c>
      <c r="AE15" s="52">
        <f t="shared" si="8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0</v>
      </c>
      <c r="C16" s="56">
        <f>C15+C14+C13+C12+C11+C10+C9+C8+C7+C6</f>
        <v>3</v>
      </c>
      <c r="D16" s="57">
        <f>SUM(D6:D15)</f>
        <v>3</v>
      </c>
      <c r="E16" s="58">
        <f>E15+E14+E13+E12+E11+E10+E9+E8+E7+E6</f>
        <v>1</v>
      </c>
      <c r="F16" s="59">
        <f>F15+F14+F13+F12++F11+F10+F9+F8+F7+F6</f>
        <v>16</v>
      </c>
      <c r="G16" s="60">
        <f t="shared" ref="G16:Y16" si="9">G15+G14+G13+G12+G11+G10+G9+G8+G7+G6</f>
        <v>20</v>
      </c>
      <c r="H16" s="61">
        <f t="shared" si="9"/>
        <v>20</v>
      </c>
      <c r="I16" s="62">
        <f t="shared" si="9"/>
        <v>11</v>
      </c>
      <c r="J16" s="55">
        <f t="shared" si="9"/>
        <v>16</v>
      </c>
      <c r="K16" s="61">
        <f t="shared" si="9"/>
        <v>17</v>
      </c>
      <c r="L16" s="61">
        <f t="shared" si="9"/>
        <v>17</v>
      </c>
      <c r="M16" s="63">
        <f t="shared" si="9"/>
        <v>13</v>
      </c>
      <c r="N16" s="55">
        <f t="shared" si="9"/>
        <v>0</v>
      </c>
      <c r="O16" s="60">
        <f t="shared" si="9"/>
        <v>0</v>
      </c>
      <c r="P16" s="61">
        <f t="shared" si="9"/>
        <v>0</v>
      </c>
      <c r="Q16" s="63">
        <f t="shared" si="9"/>
        <v>1</v>
      </c>
      <c r="R16" s="55">
        <f t="shared" si="9"/>
        <v>11</v>
      </c>
      <c r="S16" s="60">
        <f t="shared" si="9"/>
        <v>13</v>
      </c>
      <c r="T16" s="60">
        <f t="shared" si="9"/>
        <v>13</v>
      </c>
      <c r="U16" s="63">
        <f t="shared" si="9"/>
        <v>3</v>
      </c>
      <c r="V16" s="59">
        <f t="shared" si="9"/>
        <v>8</v>
      </c>
      <c r="W16" s="61">
        <f t="shared" si="9"/>
        <v>15</v>
      </c>
      <c r="X16" s="61">
        <f t="shared" si="9"/>
        <v>15</v>
      </c>
      <c r="Y16" s="58">
        <f t="shared" si="9"/>
        <v>5</v>
      </c>
      <c r="Z16" s="64">
        <v>0</v>
      </c>
      <c r="AA16" s="60">
        <f>AA15+AA14+AA13+AA12+AA6+AA11+AA10+AA9+AA8+AA7</f>
        <v>4</v>
      </c>
      <c r="AB16" s="60">
        <f>AB15+AB14+AB13+AB12+AB11+AB10+AB9+AB8+AB7+AB6</f>
        <v>4</v>
      </c>
      <c r="AC16" s="63">
        <f>AC15+AC14+AC13+AC12++AC11+AC10+AC9+AC8+AC7+AC6</f>
        <v>0</v>
      </c>
      <c r="AD16" s="65">
        <f t="shared" si="8"/>
        <v>51</v>
      </c>
      <c r="AE16" s="66">
        <f t="shared" si="8"/>
        <v>72</v>
      </c>
      <c r="AF16" s="66">
        <f t="shared" si="0"/>
        <v>72</v>
      </c>
      <c r="AG16" s="67">
        <f t="shared" si="0"/>
        <v>34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3">
      <c r="A18" s="75" t="s">
        <v>27</v>
      </c>
      <c r="B18" s="76">
        <v>1</v>
      </c>
      <c r="C18" s="76"/>
      <c r="D18" s="25">
        <v>239</v>
      </c>
      <c r="E18" s="77"/>
      <c r="F18" s="76"/>
      <c r="G18" s="76"/>
      <c r="H18" s="76">
        <v>1185</v>
      </c>
      <c r="I18" s="76"/>
      <c r="J18" s="76"/>
      <c r="K18" s="76"/>
      <c r="L18" s="76">
        <v>739</v>
      </c>
      <c r="M18" s="76"/>
      <c r="N18" s="78"/>
      <c r="O18" s="78"/>
      <c r="P18" s="78">
        <v>115</v>
      </c>
      <c r="Q18" s="78"/>
      <c r="R18" s="78"/>
      <c r="S18" s="78"/>
      <c r="T18" s="78">
        <v>240</v>
      </c>
      <c r="U18" s="78"/>
      <c r="V18" s="76"/>
      <c r="W18" s="76"/>
      <c r="X18" s="76">
        <v>473</v>
      </c>
      <c r="Y18" s="76"/>
      <c r="Z18" s="76"/>
      <c r="AA18" s="76"/>
      <c r="AB18" s="76">
        <v>133</v>
      </c>
      <c r="AC18" s="76"/>
      <c r="AD18" s="76"/>
      <c r="AE18" s="76"/>
      <c r="AF18" s="76">
        <v>3124</v>
      </c>
      <c r="AG18" s="76"/>
    </row>
    <row r="19" spans="1:33" ht="73.5" customHeight="1" x14ac:dyDescent="0.3">
      <c r="A19" s="79" t="s">
        <v>28</v>
      </c>
      <c r="B19" s="80">
        <v>0</v>
      </c>
      <c r="C19" s="80"/>
      <c r="D19" s="46">
        <f>D16-D18</f>
        <v>-236</v>
      </c>
      <c r="E19" s="81"/>
      <c r="F19" s="80"/>
      <c r="G19" s="80"/>
      <c r="H19" s="80">
        <f>H16-H18</f>
        <v>-1165</v>
      </c>
      <c r="I19" s="80"/>
      <c r="J19" s="80"/>
      <c r="K19" s="80"/>
      <c r="L19" s="80">
        <f>L16-L18</f>
        <v>-722</v>
      </c>
      <c r="M19" s="80"/>
      <c r="N19" s="80"/>
      <c r="O19" s="80"/>
      <c r="P19" s="80">
        <f>P16-P18</f>
        <v>-115</v>
      </c>
      <c r="Q19" s="80"/>
      <c r="R19" s="80"/>
      <c r="S19" s="80"/>
      <c r="T19" s="80">
        <f>T16-T18</f>
        <v>-227</v>
      </c>
      <c r="U19" s="80"/>
      <c r="V19" s="80"/>
      <c r="W19" s="80"/>
      <c r="X19" s="80">
        <f>X16-X18</f>
        <v>-458</v>
      </c>
      <c r="Y19" s="80"/>
      <c r="Z19" s="80"/>
      <c r="AA19" s="80"/>
      <c r="AB19" s="80">
        <f>AB16-AB18</f>
        <v>-129</v>
      </c>
      <c r="AC19" s="80"/>
      <c r="AD19" s="80"/>
      <c r="AE19" s="80"/>
      <c r="AF19" s="80">
        <f>AF16-AF18</f>
        <v>-3052</v>
      </c>
      <c r="AG19" s="80"/>
    </row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B15" sqref="B15:AG15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43008</v>
      </c>
      <c r="M3" s="121"/>
      <c r="N3" s="9" t="s">
        <v>2</v>
      </c>
      <c r="O3" s="121">
        <v>43014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96" t="s">
        <v>12</v>
      </c>
      <c r="C5" s="97" t="s">
        <v>13</v>
      </c>
      <c r="D5" s="97" t="s">
        <v>14</v>
      </c>
      <c r="E5" s="98" t="s">
        <v>15</v>
      </c>
      <c r="F5" s="14" t="s">
        <v>12</v>
      </c>
      <c r="G5" s="97" t="s">
        <v>13</v>
      </c>
      <c r="H5" s="97" t="s">
        <v>14</v>
      </c>
      <c r="I5" s="98" t="s">
        <v>15</v>
      </c>
      <c r="J5" s="19" t="s">
        <v>12</v>
      </c>
      <c r="K5" s="16" t="s">
        <v>13</v>
      </c>
      <c r="L5" s="99" t="s">
        <v>14</v>
      </c>
      <c r="M5" s="21" t="s">
        <v>15</v>
      </c>
      <c r="N5" s="19" t="s">
        <v>12</v>
      </c>
      <c r="O5" s="16" t="s">
        <v>13</v>
      </c>
      <c r="P5" s="99" t="s">
        <v>14</v>
      </c>
      <c r="Q5" s="21" t="s">
        <v>15</v>
      </c>
      <c r="R5" s="19" t="s">
        <v>12</v>
      </c>
      <c r="S5" s="16" t="s">
        <v>13</v>
      </c>
      <c r="T5" s="16" t="s">
        <v>14</v>
      </c>
      <c r="U5" s="21" t="s">
        <v>15</v>
      </c>
      <c r="V5" s="19" t="s">
        <v>12</v>
      </c>
      <c r="W5" s="16" t="s">
        <v>13</v>
      </c>
      <c r="X5" s="99" t="s">
        <v>14</v>
      </c>
      <c r="Y5" s="21" t="s">
        <v>15</v>
      </c>
      <c r="Z5" s="19" t="s">
        <v>12</v>
      </c>
      <c r="AA5" s="16" t="s">
        <v>13</v>
      </c>
      <c r="AB5" s="16" t="s">
        <v>14</v>
      </c>
      <c r="AC5" s="21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thickBot="1" x14ac:dyDescent="0.4">
      <c r="A6" s="23" t="s">
        <v>16</v>
      </c>
      <c r="B6" s="105">
        <v>1</v>
      </c>
      <c r="C6" s="106">
        <v>0</v>
      </c>
      <c r="D6" s="106">
        <f>C6+'29.09.2017'!D6</f>
        <v>70</v>
      </c>
      <c r="E6" s="107">
        <v>1</v>
      </c>
      <c r="F6" s="108">
        <v>1</v>
      </c>
      <c r="G6" s="106">
        <v>1</v>
      </c>
      <c r="H6" s="106">
        <f>G6+'29.09.2017'!H6</f>
        <v>241</v>
      </c>
      <c r="I6" s="107">
        <v>1</v>
      </c>
      <c r="J6" s="108">
        <v>0</v>
      </c>
      <c r="K6" s="106">
        <v>0</v>
      </c>
      <c r="L6" s="106">
        <f>K6+'29.09.2017'!L6</f>
        <v>33</v>
      </c>
      <c r="M6" s="107">
        <v>0</v>
      </c>
      <c r="N6" s="108">
        <v>1</v>
      </c>
      <c r="O6" s="106">
        <v>0</v>
      </c>
      <c r="P6" s="113">
        <f>O6+'29.09.2017'!P6</f>
        <v>83</v>
      </c>
      <c r="Q6" s="107">
        <v>1</v>
      </c>
      <c r="R6" s="108">
        <v>2</v>
      </c>
      <c r="S6" s="106">
        <v>1</v>
      </c>
      <c r="T6" s="106">
        <f>S6+'29.09.2017'!T6</f>
        <v>89</v>
      </c>
      <c r="U6" s="107">
        <v>2</v>
      </c>
      <c r="V6" s="108">
        <v>2</v>
      </c>
      <c r="W6" s="106">
        <v>2</v>
      </c>
      <c r="X6" s="106">
        <f>W6+'29.09.2017'!X6</f>
        <v>203</v>
      </c>
      <c r="Y6" s="108">
        <v>2</v>
      </c>
      <c r="Z6" s="109">
        <v>0</v>
      </c>
      <c r="AA6" s="110">
        <v>0</v>
      </c>
      <c r="AB6" s="106">
        <f>AA6+'29.09.2017'!AB6</f>
        <v>0</v>
      </c>
      <c r="AC6" s="107">
        <v>0</v>
      </c>
      <c r="AD6" s="31">
        <f t="shared" ref="AD6:AG16" si="0">Z6+V6+N6+J6+F6+B6+R6</f>
        <v>7</v>
      </c>
      <c r="AE6" s="31">
        <f t="shared" si="0"/>
        <v>4</v>
      </c>
      <c r="AF6" s="31">
        <f>D6+H6+L6+P6+T6+X6+AB6</f>
        <v>719</v>
      </c>
      <c r="AG6" s="32">
        <f t="shared" si="0"/>
        <v>7</v>
      </c>
    </row>
    <row r="7" spans="1:33" s="33" customFormat="1" ht="45" customHeight="1" thickBot="1" x14ac:dyDescent="0.4">
      <c r="A7" s="34" t="s">
        <v>17</v>
      </c>
      <c r="B7" s="36">
        <v>0</v>
      </c>
      <c r="C7" s="35">
        <v>0</v>
      </c>
      <c r="D7" s="106">
        <f>C7+'29.09.2017'!D7</f>
        <v>0</v>
      </c>
      <c r="E7" s="26">
        <v>0</v>
      </c>
      <c r="F7" s="24">
        <v>0</v>
      </c>
      <c r="G7" s="35">
        <v>0</v>
      </c>
      <c r="H7" s="106">
        <f>G7+'29.09.2017'!H7</f>
        <v>23</v>
      </c>
      <c r="I7" s="26">
        <v>1</v>
      </c>
      <c r="J7" s="27">
        <v>0</v>
      </c>
      <c r="K7" s="35">
        <v>0</v>
      </c>
      <c r="L7" s="106">
        <f>K7+'29.09.2017'!L7</f>
        <v>24</v>
      </c>
      <c r="M7" s="28">
        <v>2</v>
      </c>
      <c r="N7" s="24">
        <v>0</v>
      </c>
      <c r="O7" s="35">
        <v>0</v>
      </c>
      <c r="P7" s="113">
        <f>O7+'29.09.2017'!P7</f>
        <v>0</v>
      </c>
      <c r="Q7" s="26">
        <v>0</v>
      </c>
      <c r="R7" s="24">
        <v>0</v>
      </c>
      <c r="S7" s="35">
        <v>0</v>
      </c>
      <c r="T7" s="106">
        <f>S7+'29.09.2017'!T7</f>
        <v>10</v>
      </c>
      <c r="U7" s="26">
        <v>1</v>
      </c>
      <c r="V7" s="27">
        <v>0</v>
      </c>
      <c r="W7" s="35">
        <v>0</v>
      </c>
      <c r="X7" s="106">
        <f>W7+'29.09.2017'!X7</f>
        <v>12</v>
      </c>
      <c r="Y7" s="27">
        <v>0</v>
      </c>
      <c r="Z7" s="36">
        <v>0</v>
      </c>
      <c r="AA7" s="35">
        <v>0</v>
      </c>
      <c r="AB7" s="106">
        <f>AA7+'29.09.2017'!AB7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75</v>
      </c>
      <c r="AG7" s="38">
        <f t="shared" si="0"/>
        <v>4</v>
      </c>
    </row>
    <row r="8" spans="1:33" s="95" customFormat="1" ht="45" customHeight="1" thickBot="1" x14ac:dyDescent="0.4">
      <c r="A8" s="91" t="s">
        <v>18</v>
      </c>
      <c r="B8" s="92">
        <v>2</v>
      </c>
      <c r="C8" s="46">
        <v>2</v>
      </c>
      <c r="D8" s="106">
        <f>C8+'29.09.2017'!D8</f>
        <v>128</v>
      </c>
      <c r="E8" s="86">
        <v>2</v>
      </c>
      <c r="F8" s="85">
        <v>0</v>
      </c>
      <c r="G8" s="46">
        <v>0</v>
      </c>
      <c r="H8" s="106">
        <f>G8+'29.09.2017'!H8</f>
        <v>262</v>
      </c>
      <c r="I8" s="86">
        <v>0</v>
      </c>
      <c r="J8" s="87">
        <v>5</v>
      </c>
      <c r="K8" s="46">
        <v>5</v>
      </c>
      <c r="L8" s="106">
        <f>K8+'29.09.2017'!L8</f>
        <v>278</v>
      </c>
      <c r="M8" s="88">
        <v>5</v>
      </c>
      <c r="N8" s="85">
        <v>0</v>
      </c>
      <c r="O8" s="46">
        <v>0</v>
      </c>
      <c r="P8" s="113">
        <f>O8+'29.09.2017'!P8</f>
        <v>22</v>
      </c>
      <c r="Q8" s="86">
        <v>0</v>
      </c>
      <c r="R8" s="85">
        <v>0</v>
      </c>
      <c r="S8" s="46">
        <v>0</v>
      </c>
      <c r="T8" s="106">
        <f>S8+'29.09.2017'!T8</f>
        <v>0</v>
      </c>
      <c r="U8" s="86">
        <v>0</v>
      </c>
      <c r="V8" s="87">
        <v>0</v>
      </c>
      <c r="W8" s="46">
        <v>1</v>
      </c>
      <c r="X8" s="106">
        <f>W8+'29.09.2017'!X8</f>
        <v>79</v>
      </c>
      <c r="Y8" s="87">
        <v>0</v>
      </c>
      <c r="Z8" s="92">
        <v>0</v>
      </c>
      <c r="AA8" s="46">
        <v>0</v>
      </c>
      <c r="AB8" s="106">
        <f>AA8+'29.09.2017'!AB8</f>
        <v>20</v>
      </c>
      <c r="AC8" s="86">
        <v>0</v>
      </c>
      <c r="AD8" s="93">
        <f t="shared" si="0"/>
        <v>7</v>
      </c>
      <c r="AE8" s="93">
        <f t="shared" si="0"/>
        <v>8</v>
      </c>
      <c r="AF8" s="93">
        <f>AB8+X8+P8+L8+H8+D8+T8</f>
        <v>789</v>
      </c>
      <c r="AG8" s="94">
        <f>AC8+Y8+Q8+M8+I8+E8+U8</f>
        <v>7</v>
      </c>
    </row>
    <row r="9" spans="1:33" s="33" customFormat="1" ht="45" customHeight="1" thickBot="1" x14ac:dyDescent="0.4">
      <c r="A9" s="34" t="s">
        <v>19</v>
      </c>
      <c r="B9" s="36">
        <v>0</v>
      </c>
      <c r="C9" s="35">
        <v>0</v>
      </c>
      <c r="D9" s="106">
        <f>C9+'29.09.2017'!D9</f>
        <v>7</v>
      </c>
      <c r="E9" s="26">
        <v>0</v>
      </c>
      <c r="F9" s="24">
        <v>0</v>
      </c>
      <c r="G9" s="35">
        <v>6</v>
      </c>
      <c r="H9" s="106">
        <f>G9+'29.09.2017'!H9</f>
        <v>184</v>
      </c>
      <c r="I9" s="26">
        <v>2</v>
      </c>
      <c r="J9" s="27">
        <v>0</v>
      </c>
      <c r="K9" s="35">
        <v>0</v>
      </c>
      <c r="L9" s="106">
        <f>K9+'29.09.2017'!L9</f>
        <v>16</v>
      </c>
      <c r="M9" s="28">
        <v>0</v>
      </c>
      <c r="N9" s="24">
        <v>0</v>
      </c>
      <c r="O9" s="35">
        <v>0</v>
      </c>
      <c r="P9" s="113">
        <f>O9+'29.09.2017'!P9</f>
        <v>0</v>
      </c>
      <c r="Q9" s="26">
        <v>0</v>
      </c>
      <c r="R9" s="24">
        <v>0</v>
      </c>
      <c r="S9" s="43">
        <v>0</v>
      </c>
      <c r="T9" s="106">
        <f>S9+'29.09.2017'!T9</f>
        <v>0</v>
      </c>
      <c r="U9" s="26">
        <v>0</v>
      </c>
      <c r="V9" s="27">
        <v>0</v>
      </c>
      <c r="W9" s="35">
        <v>0</v>
      </c>
      <c r="X9" s="106">
        <f>W9+'29.09.2017'!X9</f>
        <v>15</v>
      </c>
      <c r="Y9" s="27">
        <v>0</v>
      </c>
      <c r="Z9" s="36">
        <v>0</v>
      </c>
      <c r="AA9" s="35">
        <v>0</v>
      </c>
      <c r="AB9" s="106">
        <f>AA9+'29.09.2017'!AB9</f>
        <v>6</v>
      </c>
      <c r="AC9" s="26">
        <v>0</v>
      </c>
      <c r="AD9" s="37">
        <f t="shared" si="0"/>
        <v>0</v>
      </c>
      <c r="AE9" s="37">
        <f t="shared" si="0"/>
        <v>6</v>
      </c>
      <c r="AF9" s="37">
        <f t="shared" si="0"/>
        <v>228</v>
      </c>
      <c r="AG9" s="38">
        <f t="shared" si="0"/>
        <v>2</v>
      </c>
    </row>
    <row r="10" spans="1:33" s="33" customFormat="1" ht="45" customHeight="1" thickBot="1" x14ac:dyDescent="0.4">
      <c r="A10" s="44" t="s">
        <v>20</v>
      </c>
      <c r="B10" s="36">
        <v>0</v>
      </c>
      <c r="C10" s="25">
        <v>0</v>
      </c>
      <c r="D10" s="106">
        <f>C10+'29.09.2017'!D10</f>
        <v>0</v>
      </c>
      <c r="E10" s="26">
        <v>0</v>
      </c>
      <c r="F10" s="24">
        <v>0</v>
      </c>
      <c r="G10" s="25">
        <v>0</v>
      </c>
      <c r="H10" s="106">
        <f>G10+'29.09.2017'!H10</f>
        <v>25</v>
      </c>
      <c r="I10" s="26">
        <v>0</v>
      </c>
      <c r="J10" s="27">
        <v>0</v>
      </c>
      <c r="K10" s="25">
        <v>0</v>
      </c>
      <c r="L10" s="106">
        <f>K10+'29.09.2017'!L10</f>
        <v>8</v>
      </c>
      <c r="M10" s="28">
        <v>0</v>
      </c>
      <c r="N10" s="24">
        <v>0</v>
      </c>
      <c r="O10" s="45">
        <v>0</v>
      </c>
      <c r="P10" s="113">
        <f>O10+'29.09.2017'!P10</f>
        <v>75</v>
      </c>
      <c r="Q10" s="26">
        <v>0</v>
      </c>
      <c r="R10" s="24">
        <v>0</v>
      </c>
      <c r="S10" s="25">
        <v>0</v>
      </c>
      <c r="T10" s="106">
        <f>S10+'29.09.2017'!T10</f>
        <v>0</v>
      </c>
      <c r="U10" s="26">
        <v>0</v>
      </c>
      <c r="V10" s="27">
        <v>0</v>
      </c>
      <c r="W10" s="25">
        <v>0</v>
      </c>
      <c r="X10" s="106">
        <f>W10+'29.09.2017'!X10</f>
        <v>1</v>
      </c>
      <c r="Y10" s="27">
        <v>0</v>
      </c>
      <c r="Z10" s="36">
        <v>0</v>
      </c>
      <c r="AA10" s="46">
        <v>0</v>
      </c>
      <c r="AB10" s="106">
        <f>AA10+'29.09.2017'!AB10</f>
        <v>8</v>
      </c>
      <c r="AC10" s="26">
        <v>0</v>
      </c>
      <c r="AD10" s="40">
        <f>Z10+V10+N10+J10+F10+B11+R10</f>
        <v>0</v>
      </c>
      <c r="AE10" s="40">
        <f>AA10+W10+O10+K10+G10+C10+S10</f>
        <v>0</v>
      </c>
      <c r="AF10" s="40">
        <f t="shared" si="0"/>
        <v>117</v>
      </c>
      <c r="AG10" s="41">
        <f t="shared" si="0"/>
        <v>0</v>
      </c>
    </row>
    <row r="11" spans="1:33" s="33" customFormat="1" ht="45" customHeight="1" thickBot="1" x14ac:dyDescent="0.4">
      <c r="A11" s="34" t="s">
        <v>21</v>
      </c>
      <c r="B11" s="36">
        <v>0</v>
      </c>
      <c r="C11" s="35">
        <v>0</v>
      </c>
      <c r="D11" s="106">
        <f>C11+'29.09.2017'!D11</f>
        <v>2</v>
      </c>
      <c r="E11" s="26">
        <v>0</v>
      </c>
      <c r="F11" s="24">
        <v>5</v>
      </c>
      <c r="G11" s="35">
        <v>5</v>
      </c>
      <c r="H11" s="106">
        <f>G11+'29.09.2017'!H11</f>
        <v>162</v>
      </c>
      <c r="I11" s="26">
        <v>5</v>
      </c>
      <c r="J11" s="27">
        <v>1</v>
      </c>
      <c r="K11" s="35">
        <v>2</v>
      </c>
      <c r="L11" s="106">
        <f>K11+'29.09.2017'!L11</f>
        <v>81</v>
      </c>
      <c r="M11" s="28">
        <v>1</v>
      </c>
      <c r="N11" s="24">
        <v>0</v>
      </c>
      <c r="O11" s="35">
        <v>0</v>
      </c>
      <c r="P11" s="113">
        <f>O11+'29.09.2017'!P11</f>
        <v>0</v>
      </c>
      <c r="Q11" s="26">
        <v>0</v>
      </c>
      <c r="R11" s="24">
        <v>1</v>
      </c>
      <c r="S11" s="35">
        <v>1</v>
      </c>
      <c r="T11" s="106">
        <f>S11+'29.09.2017'!T11</f>
        <v>59</v>
      </c>
      <c r="U11" s="26">
        <v>1</v>
      </c>
      <c r="V11" s="27">
        <v>2</v>
      </c>
      <c r="W11" s="35">
        <v>2</v>
      </c>
      <c r="X11" s="106">
        <f>W11+'29.09.2017'!X11</f>
        <v>90</v>
      </c>
      <c r="Y11" s="27">
        <v>2</v>
      </c>
      <c r="Z11" s="36">
        <v>0</v>
      </c>
      <c r="AA11" s="35">
        <v>0</v>
      </c>
      <c r="AB11" s="106">
        <f>AA11+'29.09.2017'!AB11</f>
        <v>0</v>
      </c>
      <c r="AC11" s="26">
        <v>0</v>
      </c>
      <c r="AD11" s="37">
        <f>Z11+V11+N11+J11+F11+B11+R11</f>
        <v>9</v>
      </c>
      <c r="AE11" s="37">
        <f>AA11+W11+O11+K11+G11+C11+S11</f>
        <v>10</v>
      </c>
      <c r="AF11" s="37">
        <f t="shared" si="0"/>
        <v>394</v>
      </c>
      <c r="AG11" s="38">
        <f t="shared" si="0"/>
        <v>9</v>
      </c>
    </row>
    <row r="12" spans="1:33" s="33" customFormat="1" ht="45" customHeight="1" thickBot="1" x14ac:dyDescent="0.4">
      <c r="A12" s="34" t="s">
        <v>22</v>
      </c>
      <c r="B12" s="36">
        <v>0</v>
      </c>
      <c r="C12" s="35">
        <v>0</v>
      </c>
      <c r="D12" s="113">
        <f>C12+'29.09.2017'!D12</f>
        <v>37</v>
      </c>
      <c r="E12" s="26">
        <v>0</v>
      </c>
      <c r="F12" s="24">
        <v>1</v>
      </c>
      <c r="G12" s="35">
        <v>1</v>
      </c>
      <c r="H12" s="113">
        <f>G12+'29.09.2017'!H12</f>
        <v>51</v>
      </c>
      <c r="I12" s="26">
        <v>1</v>
      </c>
      <c r="J12" s="27">
        <v>1</v>
      </c>
      <c r="K12" s="35">
        <v>1</v>
      </c>
      <c r="L12" s="113">
        <f>K12+'29.09.2017'!L12</f>
        <v>52</v>
      </c>
      <c r="M12" s="28">
        <v>1</v>
      </c>
      <c r="N12" s="24">
        <v>0</v>
      </c>
      <c r="O12" s="35">
        <v>0</v>
      </c>
      <c r="P12" s="113">
        <f>O12+'29.09.2017'!P12</f>
        <v>0</v>
      </c>
      <c r="Q12" s="26">
        <v>0</v>
      </c>
      <c r="R12" s="24">
        <v>0</v>
      </c>
      <c r="S12" s="35">
        <v>0</v>
      </c>
      <c r="T12" s="106">
        <f>S12+'29.09.2017'!T12</f>
        <v>3</v>
      </c>
      <c r="U12" s="26">
        <v>0</v>
      </c>
      <c r="V12" s="27">
        <v>1</v>
      </c>
      <c r="W12" s="35">
        <v>1</v>
      </c>
      <c r="X12" s="113">
        <f>W12+'29.09.2017'!X12</f>
        <v>51</v>
      </c>
      <c r="Y12" s="27">
        <v>1</v>
      </c>
      <c r="Z12" s="36">
        <v>0</v>
      </c>
      <c r="AA12" s="35">
        <v>0</v>
      </c>
      <c r="AB12" s="106">
        <f>AA12+'29.09.2017'!AB12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194</v>
      </c>
      <c r="AG12" s="38">
        <f t="shared" si="0"/>
        <v>3</v>
      </c>
    </row>
    <row r="13" spans="1:33" s="42" customFormat="1" ht="45" customHeight="1" thickBot="1" x14ac:dyDescent="0.4">
      <c r="A13" s="39" t="s">
        <v>23</v>
      </c>
      <c r="B13" s="36">
        <v>0</v>
      </c>
      <c r="C13" s="25">
        <v>0</v>
      </c>
      <c r="D13" s="106">
        <f>C13+'29.09.2017'!D13</f>
        <v>0</v>
      </c>
      <c r="E13" s="26">
        <v>0</v>
      </c>
      <c r="F13" s="24">
        <v>2</v>
      </c>
      <c r="G13" s="25">
        <v>2</v>
      </c>
      <c r="H13" s="106">
        <f>G13+'29.09.2017'!H13</f>
        <v>62</v>
      </c>
      <c r="I13" s="26">
        <v>2</v>
      </c>
      <c r="J13" s="27">
        <v>1</v>
      </c>
      <c r="K13" s="25">
        <v>1</v>
      </c>
      <c r="L13" s="106">
        <f>K13+'29.09.2017'!L13</f>
        <v>103</v>
      </c>
      <c r="M13" s="28">
        <v>1</v>
      </c>
      <c r="N13" s="24">
        <v>0</v>
      </c>
      <c r="O13" s="25">
        <v>0</v>
      </c>
      <c r="P13" s="113">
        <f>O13+'29.09.2017'!P13</f>
        <v>0</v>
      </c>
      <c r="Q13" s="26">
        <v>0</v>
      </c>
      <c r="R13" s="24">
        <v>0</v>
      </c>
      <c r="S13" s="25">
        <v>0</v>
      </c>
      <c r="T13" s="106">
        <f>S13+'29.09.2017'!T13</f>
        <v>0</v>
      </c>
      <c r="U13" s="26">
        <v>0</v>
      </c>
      <c r="V13" s="27">
        <v>0</v>
      </c>
      <c r="W13" s="25">
        <v>0</v>
      </c>
      <c r="X13" s="106">
        <f>W13+'29.09.2017'!X13</f>
        <v>0</v>
      </c>
      <c r="Y13" s="27">
        <v>0</v>
      </c>
      <c r="Z13" s="36">
        <v>0</v>
      </c>
      <c r="AA13" s="25">
        <v>0</v>
      </c>
      <c r="AB13" s="106">
        <f>AA13+'29.09.2017'!AB13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165</v>
      </c>
      <c r="AG13" s="41">
        <f t="shared" si="0"/>
        <v>3</v>
      </c>
    </row>
    <row r="14" spans="1:33" s="33" customFormat="1" ht="45" customHeight="1" x14ac:dyDescent="0.35">
      <c r="A14" s="47" t="s">
        <v>24</v>
      </c>
      <c r="B14" s="36">
        <v>0</v>
      </c>
      <c r="C14" s="35">
        <v>0</v>
      </c>
      <c r="D14" s="106">
        <f>C14+'29.09.2017'!D14</f>
        <v>0</v>
      </c>
      <c r="E14" s="26">
        <v>0</v>
      </c>
      <c r="F14" s="24">
        <v>4</v>
      </c>
      <c r="G14" s="35">
        <v>3</v>
      </c>
      <c r="H14" s="106">
        <f>G14+'29.09.2017'!H14</f>
        <v>83</v>
      </c>
      <c r="I14" s="26">
        <v>7</v>
      </c>
      <c r="J14" s="27">
        <v>0</v>
      </c>
      <c r="K14" s="35">
        <v>0</v>
      </c>
      <c r="L14" s="106">
        <f>K14+'29.09.2017'!L14</f>
        <v>0</v>
      </c>
      <c r="M14" s="28">
        <v>0</v>
      </c>
      <c r="N14" s="24">
        <v>1</v>
      </c>
      <c r="O14" s="35">
        <v>1</v>
      </c>
      <c r="P14" s="113">
        <f>O14+'29.09.2017'!P14</f>
        <v>16</v>
      </c>
      <c r="Q14" s="26">
        <v>2</v>
      </c>
      <c r="R14" s="24">
        <v>0</v>
      </c>
      <c r="S14" s="35">
        <v>0</v>
      </c>
      <c r="T14" s="106">
        <f>S14+'29.09.2017'!T14</f>
        <v>0</v>
      </c>
      <c r="U14" s="26">
        <v>0</v>
      </c>
      <c r="V14" s="27">
        <v>0</v>
      </c>
      <c r="W14" s="35">
        <v>0</v>
      </c>
      <c r="X14" s="106">
        <f>W14+'29.09.2017'!X14</f>
        <v>0</v>
      </c>
      <c r="Y14" s="27">
        <v>0</v>
      </c>
      <c r="Z14" s="36">
        <v>0</v>
      </c>
      <c r="AA14" s="35">
        <v>0</v>
      </c>
      <c r="AB14" s="106">
        <f>AA14+'29.09.2017'!AB14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99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</row>
    <row r="16" spans="1:33" s="68" customFormat="1" ht="46.5" customHeight="1" thickBot="1" x14ac:dyDescent="0.4">
      <c r="A16" s="54" t="s">
        <v>26</v>
      </c>
      <c r="B16" s="100">
        <f>SUM(B7:B15)</f>
        <v>2</v>
      </c>
      <c r="C16" s="56">
        <f>C15+C14+C13+C12+C11+C10+C9+C8+C7+C6</f>
        <v>2</v>
      </c>
      <c r="D16" s="57">
        <f>SUM(D6:D15)</f>
        <v>244</v>
      </c>
      <c r="E16" s="101">
        <f>E15+E14+E13+E12+E11+E10+E9+E8+E7+E6</f>
        <v>3</v>
      </c>
      <c r="F16" s="102">
        <f>F15+F14+F13+F12++F11+F10+F9+F8+F7+F6</f>
        <v>13</v>
      </c>
      <c r="G16" s="60">
        <f t="shared" ref="G16:Y16" si="2">G15+G14+G13+G12+G11+G10+G9+G8+G7+G6</f>
        <v>18</v>
      </c>
      <c r="H16" s="60">
        <f t="shared" si="2"/>
        <v>1093</v>
      </c>
      <c r="I16" s="56">
        <f t="shared" si="2"/>
        <v>19</v>
      </c>
      <c r="J16" s="100">
        <f t="shared" si="2"/>
        <v>8</v>
      </c>
      <c r="K16" s="60">
        <f t="shared" si="2"/>
        <v>9</v>
      </c>
      <c r="L16" s="60">
        <f t="shared" si="2"/>
        <v>595</v>
      </c>
      <c r="M16" s="103">
        <f t="shared" si="2"/>
        <v>10</v>
      </c>
      <c r="N16" s="100">
        <f t="shared" si="2"/>
        <v>2</v>
      </c>
      <c r="O16" s="60">
        <f t="shared" si="2"/>
        <v>1</v>
      </c>
      <c r="P16" s="60">
        <f t="shared" si="2"/>
        <v>196</v>
      </c>
      <c r="Q16" s="103">
        <f t="shared" si="2"/>
        <v>3</v>
      </c>
      <c r="R16" s="100">
        <f t="shared" si="2"/>
        <v>3</v>
      </c>
      <c r="S16" s="60">
        <f t="shared" si="2"/>
        <v>2</v>
      </c>
      <c r="T16" s="60">
        <f t="shared" si="2"/>
        <v>161</v>
      </c>
      <c r="U16" s="103">
        <f t="shared" si="2"/>
        <v>4</v>
      </c>
      <c r="V16" s="102">
        <f t="shared" si="2"/>
        <v>5</v>
      </c>
      <c r="W16" s="60">
        <f t="shared" si="2"/>
        <v>6</v>
      </c>
      <c r="X16" s="60">
        <f t="shared" si="2"/>
        <v>451</v>
      </c>
      <c r="Y16" s="101">
        <f t="shared" si="2"/>
        <v>5</v>
      </c>
      <c r="Z16" s="104">
        <v>0</v>
      </c>
      <c r="AA16" s="60">
        <f>AA15+AA14+AA13+AA12+AA6+AA11+AA10+AA9+AA8+AA7</f>
        <v>0</v>
      </c>
      <c r="AB16" s="60">
        <f>AB15+AB14+AB13+AB12+AB11+AB10+AB9+AB8+AB7+AB6</f>
        <v>40</v>
      </c>
      <c r="AC16" s="103">
        <f>AC15+AC14+AC13+AC12++AC11+AC10+AC9+AC8+AC7+AC6</f>
        <v>0</v>
      </c>
      <c r="AD16" s="65">
        <f t="shared" si="1"/>
        <v>33</v>
      </c>
      <c r="AE16" s="66">
        <f t="shared" si="1"/>
        <v>38</v>
      </c>
      <c r="AF16" s="66">
        <f t="shared" si="0"/>
        <v>2780</v>
      </c>
      <c r="AG16" s="67">
        <f t="shared" si="0"/>
        <v>44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O6" sqref="O6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43000</v>
      </c>
      <c r="M3" s="121"/>
      <c r="N3" s="9" t="s">
        <v>2</v>
      </c>
      <c r="O3" s="121">
        <v>43007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96" t="s">
        <v>12</v>
      </c>
      <c r="C5" s="97" t="s">
        <v>13</v>
      </c>
      <c r="D5" s="97" t="s">
        <v>14</v>
      </c>
      <c r="E5" s="98" t="s">
        <v>15</v>
      </c>
      <c r="F5" s="14" t="s">
        <v>12</v>
      </c>
      <c r="G5" s="97" t="s">
        <v>13</v>
      </c>
      <c r="H5" s="97" t="s">
        <v>14</v>
      </c>
      <c r="I5" s="98" t="s">
        <v>15</v>
      </c>
      <c r="J5" s="19" t="s">
        <v>12</v>
      </c>
      <c r="K5" s="16" t="s">
        <v>13</v>
      </c>
      <c r="L5" s="99" t="s">
        <v>14</v>
      </c>
      <c r="M5" s="21" t="s">
        <v>15</v>
      </c>
      <c r="N5" s="19" t="s">
        <v>12</v>
      </c>
      <c r="O5" s="16" t="s">
        <v>13</v>
      </c>
      <c r="P5" s="99" t="s">
        <v>14</v>
      </c>
      <c r="Q5" s="21" t="s">
        <v>15</v>
      </c>
      <c r="R5" s="19" t="s">
        <v>12</v>
      </c>
      <c r="S5" s="16" t="s">
        <v>13</v>
      </c>
      <c r="T5" s="16" t="s">
        <v>14</v>
      </c>
      <c r="U5" s="21" t="s">
        <v>15</v>
      </c>
      <c r="V5" s="19" t="s">
        <v>12</v>
      </c>
      <c r="W5" s="16" t="s">
        <v>13</v>
      </c>
      <c r="X5" s="99" t="s">
        <v>14</v>
      </c>
      <c r="Y5" s="21" t="s">
        <v>15</v>
      </c>
      <c r="Z5" s="19" t="s">
        <v>12</v>
      </c>
      <c r="AA5" s="16" t="s">
        <v>13</v>
      </c>
      <c r="AB5" s="16" t="s">
        <v>14</v>
      </c>
      <c r="AC5" s="21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105">
        <v>1</v>
      </c>
      <c r="C6" s="106">
        <v>3</v>
      </c>
      <c r="D6" s="106">
        <f>C6+'22.09.2017'!D6</f>
        <v>70</v>
      </c>
      <c r="E6" s="107">
        <v>1</v>
      </c>
      <c r="F6" s="108">
        <v>1</v>
      </c>
      <c r="G6" s="106">
        <v>7</v>
      </c>
      <c r="H6" s="106">
        <f>G6+'22.09.2017'!H6</f>
        <v>240</v>
      </c>
      <c r="I6" s="107">
        <v>1</v>
      </c>
      <c r="J6" s="108">
        <v>0</v>
      </c>
      <c r="K6" s="106">
        <v>1</v>
      </c>
      <c r="L6" s="106">
        <f>K6+'22.09.2017'!L6</f>
        <v>33</v>
      </c>
      <c r="M6" s="107">
        <v>0</v>
      </c>
      <c r="N6" s="108">
        <v>1</v>
      </c>
      <c r="O6" s="106">
        <v>2</v>
      </c>
      <c r="P6" s="113">
        <f>O6+'22.09.2017'!P6</f>
        <v>83</v>
      </c>
      <c r="Q6" s="107">
        <v>1</v>
      </c>
      <c r="R6" s="108">
        <v>2</v>
      </c>
      <c r="S6" s="106">
        <v>1</v>
      </c>
      <c r="T6" s="106">
        <f>S6+'22.09.2017'!T6</f>
        <v>88</v>
      </c>
      <c r="U6" s="107">
        <v>2</v>
      </c>
      <c r="V6" s="108">
        <v>2</v>
      </c>
      <c r="W6" s="106">
        <v>15</v>
      </c>
      <c r="X6" s="106">
        <f>W6+'22.09.2017'!X6</f>
        <v>201</v>
      </c>
      <c r="Y6" s="108">
        <v>2</v>
      </c>
      <c r="Z6" s="109">
        <v>0</v>
      </c>
      <c r="AA6" s="110">
        <v>0</v>
      </c>
      <c r="AB6" s="106">
        <f>AA6+'22.09.2017'!AB6</f>
        <v>0</v>
      </c>
      <c r="AC6" s="107">
        <v>0</v>
      </c>
      <c r="AD6" s="31">
        <f t="shared" ref="AD6:AG16" si="0">Z6+V6+N6+J6+F6+B6+R6</f>
        <v>7</v>
      </c>
      <c r="AE6" s="31">
        <f t="shared" si="0"/>
        <v>29</v>
      </c>
      <c r="AF6" s="31">
        <f>D6+H6+L6+P6+T6+X6+AB6</f>
        <v>715</v>
      </c>
      <c r="AG6" s="32">
        <f t="shared" si="0"/>
        <v>7</v>
      </c>
    </row>
    <row r="7" spans="1:33" s="33" customFormat="1" ht="45" customHeight="1" x14ac:dyDescent="0.35">
      <c r="A7" s="34" t="s">
        <v>17</v>
      </c>
      <c r="B7" s="36">
        <v>0</v>
      </c>
      <c r="C7" s="35">
        <v>0</v>
      </c>
      <c r="D7" s="25">
        <f>C7+'22.09.2017'!D7</f>
        <v>0</v>
      </c>
      <c r="E7" s="26">
        <v>0</v>
      </c>
      <c r="F7" s="24">
        <v>0</v>
      </c>
      <c r="G7" s="35">
        <v>0</v>
      </c>
      <c r="H7" s="25">
        <f>G7+'22.09.2017'!H7</f>
        <v>23</v>
      </c>
      <c r="I7" s="26">
        <v>0</v>
      </c>
      <c r="J7" s="27">
        <v>0</v>
      </c>
      <c r="K7" s="35">
        <v>0</v>
      </c>
      <c r="L7" s="25">
        <f>K7+'22.09.2017'!L7</f>
        <v>24</v>
      </c>
      <c r="M7" s="28">
        <v>0</v>
      </c>
      <c r="N7" s="24">
        <v>0</v>
      </c>
      <c r="O7" s="35">
        <v>0</v>
      </c>
      <c r="P7" s="25">
        <f>O7+'22.09.2017'!P7</f>
        <v>0</v>
      </c>
      <c r="Q7" s="26">
        <v>0</v>
      </c>
      <c r="R7" s="24">
        <v>0</v>
      </c>
      <c r="S7" s="35">
        <v>0</v>
      </c>
      <c r="T7" s="25">
        <f>S7+'22.09.2017'!T7</f>
        <v>10</v>
      </c>
      <c r="U7" s="26">
        <v>0</v>
      </c>
      <c r="V7" s="27">
        <v>0</v>
      </c>
      <c r="W7" s="35">
        <v>0</v>
      </c>
      <c r="X7" s="25">
        <f>W7+'22.09.2017'!X7</f>
        <v>12</v>
      </c>
      <c r="Y7" s="27">
        <v>0</v>
      </c>
      <c r="Z7" s="36">
        <v>0</v>
      </c>
      <c r="AA7" s="35">
        <v>0</v>
      </c>
      <c r="AB7" s="25">
        <f>AA7+'22.09.2017'!AB7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75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92">
        <v>2</v>
      </c>
      <c r="C8" s="46">
        <v>6</v>
      </c>
      <c r="D8" s="25">
        <f>C8+'22.09.2017'!D8</f>
        <v>126</v>
      </c>
      <c r="E8" s="86">
        <v>2</v>
      </c>
      <c r="F8" s="85">
        <v>0</v>
      </c>
      <c r="G8" s="46">
        <v>0</v>
      </c>
      <c r="H8" s="25">
        <f>G8+'22.09.2017'!H8</f>
        <v>262</v>
      </c>
      <c r="I8" s="86">
        <v>0</v>
      </c>
      <c r="J8" s="87">
        <v>5</v>
      </c>
      <c r="K8" s="46">
        <v>5</v>
      </c>
      <c r="L8" s="25">
        <f>K8+'22.09.2017'!L8</f>
        <v>273</v>
      </c>
      <c r="M8" s="88">
        <v>5</v>
      </c>
      <c r="N8" s="85">
        <v>0</v>
      </c>
      <c r="O8" s="46">
        <v>0</v>
      </c>
      <c r="P8" s="25">
        <f>O8+'22.09.2017'!P8</f>
        <v>22</v>
      </c>
      <c r="Q8" s="86">
        <v>0</v>
      </c>
      <c r="R8" s="85">
        <v>0</v>
      </c>
      <c r="S8" s="46">
        <v>0</v>
      </c>
      <c r="T8" s="25">
        <f>S8+'22.09.2017'!T8</f>
        <v>0</v>
      </c>
      <c r="U8" s="86">
        <v>0</v>
      </c>
      <c r="V8" s="87">
        <v>0</v>
      </c>
      <c r="W8" s="46">
        <v>0</v>
      </c>
      <c r="X8" s="25">
        <f>W8+'22.09.2017'!X8</f>
        <v>78</v>
      </c>
      <c r="Y8" s="87">
        <v>0</v>
      </c>
      <c r="Z8" s="92">
        <v>0</v>
      </c>
      <c r="AA8" s="46">
        <v>1</v>
      </c>
      <c r="AB8" s="25">
        <f>AA8+'22.09.2017'!AB8</f>
        <v>20</v>
      </c>
      <c r="AC8" s="86">
        <v>0</v>
      </c>
      <c r="AD8" s="93">
        <f t="shared" si="0"/>
        <v>7</v>
      </c>
      <c r="AE8" s="93">
        <f t="shared" si="0"/>
        <v>12</v>
      </c>
      <c r="AF8" s="93">
        <f>AB8+X8+P8+L8+H8+D8+T8</f>
        <v>781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36">
        <v>0</v>
      </c>
      <c r="C9" s="35">
        <v>0</v>
      </c>
      <c r="D9" s="25">
        <f>C9+'22.09.2017'!D9</f>
        <v>7</v>
      </c>
      <c r="E9" s="26">
        <v>0</v>
      </c>
      <c r="F9" s="24">
        <v>2</v>
      </c>
      <c r="G9" s="35">
        <v>2</v>
      </c>
      <c r="H9" s="25">
        <f>G9+'22.09.2017'!H9</f>
        <v>178</v>
      </c>
      <c r="I9" s="26">
        <v>0</v>
      </c>
      <c r="J9" s="27">
        <v>0</v>
      </c>
      <c r="K9" s="35">
        <v>0</v>
      </c>
      <c r="L9" s="25">
        <f>K9+'22.09.2017'!L9</f>
        <v>16</v>
      </c>
      <c r="M9" s="28">
        <v>0</v>
      </c>
      <c r="N9" s="24">
        <v>0</v>
      </c>
      <c r="O9" s="35">
        <v>0</v>
      </c>
      <c r="P9" s="25">
        <f>O9+'22.09.2017'!P9</f>
        <v>0</v>
      </c>
      <c r="Q9" s="26">
        <v>0</v>
      </c>
      <c r="R9" s="24">
        <v>0</v>
      </c>
      <c r="S9" s="43">
        <v>0</v>
      </c>
      <c r="T9" s="25">
        <f>S9+'22.09.2017'!T9</f>
        <v>0</v>
      </c>
      <c r="U9" s="26">
        <v>0</v>
      </c>
      <c r="V9" s="27">
        <v>0</v>
      </c>
      <c r="W9" s="35">
        <v>1</v>
      </c>
      <c r="X9" s="25">
        <f>W9+'22.09.2017'!X9</f>
        <v>15</v>
      </c>
      <c r="Y9" s="27">
        <v>0</v>
      </c>
      <c r="Z9" s="36">
        <v>0</v>
      </c>
      <c r="AA9" s="35">
        <v>0</v>
      </c>
      <c r="AB9" s="25">
        <f>AA9+'22.09.2017'!AB9</f>
        <v>6</v>
      </c>
      <c r="AC9" s="26">
        <v>0</v>
      </c>
      <c r="AD9" s="37">
        <f t="shared" si="0"/>
        <v>2</v>
      </c>
      <c r="AE9" s="37">
        <f t="shared" si="0"/>
        <v>3</v>
      </c>
      <c r="AF9" s="37">
        <f t="shared" si="0"/>
        <v>222</v>
      </c>
      <c r="AG9" s="38">
        <f t="shared" si="0"/>
        <v>0</v>
      </c>
    </row>
    <row r="10" spans="1:33" s="33" customFormat="1" ht="45" customHeight="1" x14ac:dyDescent="0.35">
      <c r="A10" s="44" t="s">
        <v>20</v>
      </c>
      <c r="B10" s="36">
        <v>0</v>
      </c>
      <c r="C10" s="25">
        <v>0</v>
      </c>
      <c r="D10" s="25">
        <f>C10+'22.09.2017'!D10</f>
        <v>0</v>
      </c>
      <c r="E10" s="26">
        <v>0</v>
      </c>
      <c r="F10" s="24">
        <v>0</v>
      </c>
      <c r="G10" s="25">
        <v>0</v>
      </c>
      <c r="H10" s="25">
        <f>G10+'22.09.2017'!H10</f>
        <v>25</v>
      </c>
      <c r="I10" s="26">
        <v>0</v>
      </c>
      <c r="J10" s="27">
        <v>0</v>
      </c>
      <c r="K10" s="25">
        <v>0</v>
      </c>
      <c r="L10" s="25">
        <f>K10+'22.09.2017'!L10</f>
        <v>8</v>
      </c>
      <c r="M10" s="28">
        <v>0</v>
      </c>
      <c r="N10" s="24">
        <v>0</v>
      </c>
      <c r="O10" s="45">
        <v>1</v>
      </c>
      <c r="P10" s="25">
        <f>O10+'22.09.2017'!P10</f>
        <v>75</v>
      </c>
      <c r="Q10" s="26">
        <v>0</v>
      </c>
      <c r="R10" s="24">
        <v>0</v>
      </c>
      <c r="S10" s="25">
        <v>0</v>
      </c>
      <c r="T10" s="25">
        <f>S10+'22.09.2017'!T10</f>
        <v>0</v>
      </c>
      <c r="U10" s="26">
        <v>0</v>
      </c>
      <c r="V10" s="27">
        <v>0</v>
      </c>
      <c r="W10" s="25">
        <v>0</v>
      </c>
      <c r="X10" s="25">
        <f>W10+'22.09.2017'!X10</f>
        <v>1</v>
      </c>
      <c r="Y10" s="27">
        <v>0</v>
      </c>
      <c r="Z10" s="36">
        <v>1</v>
      </c>
      <c r="AA10" s="46">
        <v>1</v>
      </c>
      <c r="AB10" s="25">
        <f>AA10+'22.09.2017'!AB10</f>
        <v>8</v>
      </c>
      <c r="AC10" s="26">
        <v>0</v>
      </c>
      <c r="AD10" s="40">
        <f>Z10+V10+N10+J10+F10+B11+R10</f>
        <v>1</v>
      </c>
      <c r="AE10" s="40">
        <f>AA10+W10+O10+K10+G10+C10+S10</f>
        <v>2</v>
      </c>
      <c r="AF10" s="40">
        <f t="shared" si="0"/>
        <v>117</v>
      </c>
      <c r="AG10" s="41">
        <f t="shared" si="0"/>
        <v>0</v>
      </c>
    </row>
    <row r="11" spans="1:33" s="33" customFormat="1" ht="45" customHeight="1" x14ac:dyDescent="0.35">
      <c r="A11" s="34" t="s">
        <v>21</v>
      </c>
      <c r="B11" s="36">
        <v>0</v>
      </c>
      <c r="C11" s="35">
        <v>0</v>
      </c>
      <c r="D11" s="25">
        <f>C11+'22.09.2017'!D11</f>
        <v>2</v>
      </c>
      <c r="E11" s="26">
        <v>0</v>
      </c>
      <c r="F11" s="24">
        <v>4</v>
      </c>
      <c r="G11" s="35">
        <v>5</v>
      </c>
      <c r="H11" s="25">
        <f>G11+'22.09.2017'!H11</f>
        <v>157</v>
      </c>
      <c r="I11" s="26">
        <v>5</v>
      </c>
      <c r="J11" s="27">
        <v>1</v>
      </c>
      <c r="K11" s="35">
        <v>2</v>
      </c>
      <c r="L11" s="25">
        <f>K11+'22.09.2017'!L11</f>
        <v>79</v>
      </c>
      <c r="M11" s="28">
        <v>1</v>
      </c>
      <c r="N11" s="24">
        <v>0</v>
      </c>
      <c r="O11" s="35">
        <v>0</v>
      </c>
      <c r="P11" s="25">
        <f>O11+'22.09.2017'!P11</f>
        <v>0</v>
      </c>
      <c r="Q11" s="26">
        <v>0</v>
      </c>
      <c r="R11" s="24">
        <v>1</v>
      </c>
      <c r="S11" s="35">
        <v>1</v>
      </c>
      <c r="T11" s="25">
        <f>S11+'22.09.2017'!T11</f>
        <v>58</v>
      </c>
      <c r="U11" s="26">
        <v>1</v>
      </c>
      <c r="V11" s="27">
        <v>2</v>
      </c>
      <c r="W11" s="35">
        <v>2</v>
      </c>
      <c r="X11" s="25">
        <f>W11+'22.09.2017'!X11</f>
        <v>88</v>
      </c>
      <c r="Y11" s="27">
        <v>2</v>
      </c>
      <c r="Z11" s="36">
        <v>0</v>
      </c>
      <c r="AA11" s="35">
        <v>0</v>
      </c>
      <c r="AB11" s="25">
        <f>AA11+'22.09.2017'!AB11</f>
        <v>0</v>
      </c>
      <c r="AC11" s="26">
        <v>0</v>
      </c>
      <c r="AD11" s="37">
        <f>Z11+V11+N11+J11+F11+B11+R11</f>
        <v>8</v>
      </c>
      <c r="AE11" s="37">
        <f>AA11+W11+O11+K11+G11+C11+S11</f>
        <v>10</v>
      </c>
      <c r="AF11" s="37">
        <f t="shared" si="0"/>
        <v>384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36">
        <v>0</v>
      </c>
      <c r="C12" s="35">
        <v>3</v>
      </c>
      <c r="D12" s="25">
        <f>C12+'22.09.2017'!D12</f>
        <v>37</v>
      </c>
      <c r="E12" s="26">
        <v>0</v>
      </c>
      <c r="F12" s="24">
        <v>1</v>
      </c>
      <c r="G12" s="35">
        <v>1</v>
      </c>
      <c r="H12" s="46">
        <f>G12+'22.09.2017'!H12</f>
        <v>50</v>
      </c>
      <c r="I12" s="26">
        <v>1</v>
      </c>
      <c r="J12" s="27">
        <v>1</v>
      </c>
      <c r="K12" s="35">
        <v>1</v>
      </c>
      <c r="L12" s="46">
        <f>K12+'22.09.2017'!L12</f>
        <v>51</v>
      </c>
      <c r="M12" s="28">
        <v>1</v>
      </c>
      <c r="N12" s="24">
        <v>0</v>
      </c>
      <c r="O12" s="35">
        <v>0</v>
      </c>
      <c r="P12" s="25">
        <f>O12+'22.09.2017'!P12</f>
        <v>0</v>
      </c>
      <c r="Q12" s="26">
        <v>0</v>
      </c>
      <c r="R12" s="24">
        <v>0</v>
      </c>
      <c r="S12" s="35">
        <v>0</v>
      </c>
      <c r="T12" s="25">
        <f>S12+'22.09.2017'!T12</f>
        <v>3</v>
      </c>
      <c r="U12" s="26">
        <v>0</v>
      </c>
      <c r="V12" s="27">
        <v>1</v>
      </c>
      <c r="W12" s="35">
        <v>1</v>
      </c>
      <c r="X12" s="25">
        <f>W12+'22.09.2017'!X12</f>
        <v>50</v>
      </c>
      <c r="Y12" s="27">
        <v>1</v>
      </c>
      <c r="Z12" s="36">
        <v>0</v>
      </c>
      <c r="AA12" s="35">
        <v>0</v>
      </c>
      <c r="AB12" s="25">
        <f>AA12+'22.09.2017'!AB12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6</v>
      </c>
      <c r="AF12" s="37">
        <f t="shared" si="0"/>
        <v>191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36">
        <v>0</v>
      </c>
      <c r="C13" s="25">
        <v>0</v>
      </c>
      <c r="D13" s="25">
        <f>C13+'22.09.2017'!D13</f>
        <v>0</v>
      </c>
      <c r="E13" s="26">
        <v>0</v>
      </c>
      <c r="F13" s="24">
        <v>2</v>
      </c>
      <c r="G13" s="25">
        <v>2</v>
      </c>
      <c r="H13" s="25">
        <f>G13+'22.09.2017'!H13</f>
        <v>60</v>
      </c>
      <c r="I13" s="26">
        <v>2</v>
      </c>
      <c r="J13" s="27">
        <v>1</v>
      </c>
      <c r="K13" s="25">
        <v>1</v>
      </c>
      <c r="L13" s="25">
        <f>K13+'22.09.2017'!L13</f>
        <v>102</v>
      </c>
      <c r="M13" s="28">
        <v>1</v>
      </c>
      <c r="N13" s="24">
        <v>0</v>
      </c>
      <c r="O13" s="25">
        <v>0</v>
      </c>
      <c r="P13" s="25">
        <f>O13+'22.09.2017'!P13</f>
        <v>0</v>
      </c>
      <c r="Q13" s="26">
        <v>0</v>
      </c>
      <c r="R13" s="24">
        <v>0</v>
      </c>
      <c r="S13" s="25">
        <v>0</v>
      </c>
      <c r="T13" s="25">
        <f>S13+'22.09.2017'!T13</f>
        <v>0</v>
      </c>
      <c r="U13" s="26">
        <v>0</v>
      </c>
      <c r="V13" s="27">
        <v>0</v>
      </c>
      <c r="W13" s="25">
        <v>0</v>
      </c>
      <c r="X13" s="25">
        <f>W13+'22.09.2017'!X13</f>
        <v>0</v>
      </c>
      <c r="Y13" s="27">
        <v>0</v>
      </c>
      <c r="Z13" s="36">
        <v>0</v>
      </c>
      <c r="AA13" s="25">
        <v>0</v>
      </c>
      <c r="AB13" s="25">
        <f>AA13+'22.09.2017'!AB13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162</v>
      </c>
      <c r="AG13" s="41">
        <f t="shared" si="0"/>
        <v>3</v>
      </c>
    </row>
    <row r="14" spans="1:33" s="33" customFormat="1" ht="45" customHeight="1" x14ac:dyDescent="0.35">
      <c r="A14" s="47" t="s">
        <v>24</v>
      </c>
      <c r="B14" s="36">
        <v>0</v>
      </c>
      <c r="C14" s="35">
        <v>0</v>
      </c>
      <c r="D14" s="25">
        <f>C14+'22.09.2017'!D14</f>
        <v>0</v>
      </c>
      <c r="E14" s="26">
        <v>0</v>
      </c>
      <c r="F14" s="24">
        <v>4</v>
      </c>
      <c r="G14" s="35">
        <v>3</v>
      </c>
      <c r="H14" s="25">
        <f>G14+'22.09.2017'!H14</f>
        <v>80</v>
      </c>
      <c r="I14" s="26">
        <v>7</v>
      </c>
      <c r="J14" s="27">
        <v>0</v>
      </c>
      <c r="K14" s="35">
        <v>0</v>
      </c>
      <c r="L14" s="25">
        <f>K14+'22.09.2017'!L14</f>
        <v>0</v>
      </c>
      <c r="M14" s="28">
        <v>0</v>
      </c>
      <c r="N14" s="24">
        <v>1</v>
      </c>
      <c r="O14" s="35">
        <v>1</v>
      </c>
      <c r="P14" s="25">
        <f>O14+'22.09.2017'!P14</f>
        <v>15</v>
      </c>
      <c r="Q14" s="26">
        <v>2</v>
      </c>
      <c r="R14" s="24">
        <v>0</v>
      </c>
      <c r="S14" s="35">
        <v>0</v>
      </c>
      <c r="T14" s="25">
        <f>S14+'22.09.2017'!T14</f>
        <v>0</v>
      </c>
      <c r="U14" s="26">
        <v>0</v>
      </c>
      <c r="V14" s="27">
        <v>0</v>
      </c>
      <c r="W14" s="35">
        <v>0</v>
      </c>
      <c r="X14" s="25">
        <f>W14+'22.09.2017'!X14</f>
        <v>0</v>
      </c>
      <c r="Y14" s="27">
        <v>0</v>
      </c>
      <c r="Z14" s="36">
        <v>0</v>
      </c>
      <c r="AA14" s="35">
        <v>0</v>
      </c>
      <c r="AB14" s="25">
        <f>AA14+'22.09.2017'!AB14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95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9">
        <v>0</v>
      </c>
      <c r="C15" s="111">
        <v>0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2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100">
        <f>SUM(B7:B15)</f>
        <v>2</v>
      </c>
      <c r="C16" s="56">
        <f>C15+C14+C13+C12+C11+C10+C9+C8+C7+C6</f>
        <v>12</v>
      </c>
      <c r="D16" s="57">
        <f>SUM(D6:D15)</f>
        <v>242</v>
      </c>
      <c r="E16" s="101">
        <f>E15+E14+E13+E12+E11+E10+E9+E8+E7+E6</f>
        <v>3</v>
      </c>
      <c r="F16" s="102">
        <f>F15+F14+F13+F12++F11+F10+F9+F8+F7+F6</f>
        <v>14</v>
      </c>
      <c r="G16" s="60">
        <f t="shared" ref="G16:Y16" si="2">G15+G14+G13+G12+G11+G10+G9+G8+G7+G6</f>
        <v>20</v>
      </c>
      <c r="H16" s="60">
        <f t="shared" si="2"/>
        <v>1075</v>
      </c>
      <c r="I16" s="56">
        <f t="shared" si="2"/>
        <v>16</v>
      </c>
      <c r="J16" s="100">
        <f t="shared" si="2"/>
        <v>8</v>
      </c>
      <c r="K16" s="60">
        <f t="shared" si="2"/>
        <v>10</v>
      </c>
      <c r="L16" s="60">
        <f t="shared" si="2"/>
        <v>586</v>
      </c>
      <c r="M16" s="103">
        <f t="shared" si="2"/>
        <v>8</v>
      </c>
      <c r="N16" s="100">
        <f t="shared" si="2"/>
        <v>2</v>
      </c>
      <c r="O16" s="60">
        <f t="shared" si="2"/>
        <v>4</v>
      </c>
      <c r="P16" s="60">
        <f t="shared" si="2"/>
        <v>195</v>
      </c>
      <c r="Q16" s="103">
        <f t="shared" si="2"/>
        <v>3</v>
      </c>
      <c r="R16" s="100">
        <f t="shared" si="2"/>
        <v>3</v>
      </c>
      <c r="S16" s="60">
        <f t="shared" si="2"/>
        <v>2</v>
      </c>
      <c r="T16" s="60">
        <f t="shared" si="2"/>
        <v>159</v>
      </c>
      <c r="U16" s="103">
        <f t="shared" si="2"/>
        <v>3</v>
      </c>
      <c r="V16" s="102">
        <f t="shared" si="2"/>
        <v>5</v>
      </c>
      <c r="W16" s="60">
        <f t="shared" si="2"/>
        <v>19</v>
      </c>
      <c r="X16" s="60">
        <f t="shared" si="2"/>
        <v>445</v>
      </c>
      <c r="Y16" s="101">
        <f t="shared" si="2"/>
        <v>5</v>
      </c>
      <c r="Z16" s="104">
        <v>0</v>
      </c>
      <c r="AA16" s="60">
        <f>AA15+AA14+AA13+AA12+AA6+AA11+AA10+AA9+AA8+AA7</f>
        <v>2</v>
      </c>
      <c r="AB16" s="60">
        <f>AB15+AB14+AB13+AB12+AB11+AB10+AB9+AB8+AB7+AB6</f>
        <v>40</v>
      </c>
      <c r="AC16" s="103">
        <f>AC15+AC14+AC13+AC12++AC11+AC10+AC9+AC8+AC7+AC6</f>
        <v>0</v>
      </c>
      <c r="AD16" s="65">
        <f t="shared" si="1"/>
        <v>34</v>
      </c>
      <c r="AE16" s="66">
        <f t="shared" si="1"/>
        <v>69</v>
      </c>
      <c r="AF16" s="66">
        <f t="shared" si="0"/>
        <v>2742</v>
      </c>
      <c r="AG16" s="67">
        <f t="shared" si="0"/>
        <v>38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O7" sqref="O7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42994</v>
      </c>
      <c r="M3" s="121"/>
      <c r="N3" s="9" t="s">
        <v>2</v>
      </c>
      <c r="O3" s="121">
        <v>43000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1</v>
      </c>
      <c r="D6" s="25">
        <f>C6+'15.09.2017'!D6</f>
        <v>67</v>
      </c>
      <c r="E6" s="26">
        <v>1</v>
      </c>
      <c r="F6" s="24">
        <v>1</v>
      </c>
      <c r="G6" s="25">
        <v>1</v>
      </c>
      <c r="H6" s="25">
        <f>G6+'15.09.2017'!H6</f>
        <v>233</v>
      </c>
      <c r="I6" s="26">
        <v>1</v>
      </c>
      <c r="J6" s="27">
        <v>0</v>
      </c>
      <c r="K6" s="25">
        <v>0</v>
      </c>
      <c r="L6" s="25">
        <f>K6+'15.09.2017'!L6</f>
        <v>32</v>
      </c>
      <c r="M6" s="28">
        <v>0</v>
      </c>
      <c r="N6" s="24">
        <v>1</v>
      </c>
      <c r="O6" s="25">
        <v>3</v>
      </c>
      <c r="P6" s="25">
        <f>O6+'15.09.2017'!P6</f>
        <v>81</v>
      </c>
      <c r="Q6" s="26">
        <v>1</v>
      </c>
      <c r="R6" s="24">
        <v>2</v>
      </c>
      <c r="S6" s="25">
        <v>1</v>
      </c>
      <c r="T6" s="25">
        <f>S6+'15.09.2017'!T6</f>
        <v>87</v>
      </c>
      <c r="U6" s="26">
        <v>2</v>
      </c>
      <c r="V6" s="27">
        <v>2</v>
      </c>
      <c r="W6" s="25">
        <v>8</v>
      </c>
      <c r="X6" s="25">
        <f>W6+'15.09.2017'!X6</f>
        <v>186</v>
      </c>
      <c r="Y6" s="27">
        <v>2</v>
      </c>
      <c r="Z6" s="29">
        <v>0</v>
      </c>
      <c r="AA6" s="30">
        <v>0</v>
      </c>
      <c r="AB6" s="25">
        <f>AA6+'15.09.2017'!AB6</f>
        <v>0</v>
      </c>
      <c r="AC6" s="26">
        <v>0</v>
      </c>
      <c r="AD6" s="31">
        <f t="shared" ref="AD6:AG16" si="0">Z6+V6+N6+J6+F6+B6+R6</f>
        <v>7</v>
      </c>
      <c r="AE6" s="31">
        <f t="shared" si="0"/>
        <v>14</v>
      </c>
      <c r="AF6" s="31">
        <f>D6+H6+L6+P6+T6+X6+AB6</f>
        <v>686</v>
      </c>
      <c r="AG6" s="32">
        <f t="shared" si="0"/>
        <v>7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C7+'15.09.2017'!D7</f>
        <v>0</v>
      </c>
      <c r="E7" s="26">
        <v>0</v>
      </c>
      <c r="F7" s="24">
        <v>0</v>
      </c>
      <c r="G7" s="35">
        <v>0</v>
      </c>
      <c r="H7" s="25">
        <f>G7+'15.09.2017'!H7</f>
        <v>23</v>
      </c>
      <c r="I7" s="26">
        <v>0</v>
      </c>
      <c r="J7" s="27">
        <v>0</v>
      </c>
      <c r="K7" s="35">
        <v>0</v>
      </c>
      <c r="L7" s="25">
        <f>K7+'15.09.2017'!L7</f>
        <v>24</v>
      </c>
      <c r="M7" s="28">
        <v>0</v>
      </c>
      <c r="N7" s="24">
        <v>0</v>
      </c>
      <c r="O7" s="35">
        <v>0</v>
      </c>
      <c r="P7" s="25">
        <f>O7+'15.09.2017'!P7</f>
        <v>0</v>
      </c>
      <c r="Q7" s="26">
        <v>0</v>
      </c>
      <c r="R7" s="24">
        <v>0</v>
      </c>
      <c r="S7" s="35">
        <v>0</v>
      </c>
      <c r="T7" s="25">
        <f>S7+'15.09.2017'!T7</f>
        <v>10</v>
      </c>
      <c r="U7" s="26">
        <v>0</v>
      </c>
      <c r="V7" s="27">
        <v>0</v>
      </c>
      <c r="W7" s="35">
        <v>0</v>
      </c>
      <c r="X7" s="25">
        <f>W7+'15.09.2017'!X7</f>
        <v>12</v>
      </c>
      <c r="Y7" s="27">
        <v>0</v>
      </c>
      <c r="Z7" s="36">
        <v>0</v>
      </c>
      <c r="AA7" s="35">
        <v>0</v>
      </c>
      <c r="AB7" s="25">
        <f>AA7+'15.09.2017'!AB7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75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85">
        <v>2</v>
      </c>
      <c r="C8" s="46">
        <v>2</v>
      </c>
      <c r="D8" s="25">
        <f>C8+'15.09.2017'!D8</f>
        <v>120</v>
      </c>
      <c r="E8" s="86">
        <v>2</v>
      </c>
      <c r="F8" s="85">
        <v>0</v>
      </c>
      <c r="G8" s="46">
        <v>3</v>
      </c>
      <c r="H8" s="25">
        <f>G8+'15.09.2017'!H8</f>
        <v>262</v>
      </c>
      <c r="I8" s="86">
        <v>0</v>
      </c>
      <c r="J8" s="87">
        <v>5</v>
      </c>
      <c r="K8" s="46">
        <v>8</v>
      </c>
      <c r="L8" s="25">
        <f>K8+'15.09.2017'!L8</f>
        <v>268</v>
      </c>
      <c r="M8" s="88">
        <v>5</v>
      </c>
      <c r="N8" s="85">
        <v>0</v>
      </c>
      <c r="O8" s="46">
        <v>0</v>
      </c>
      <c r="P8" s="25">
        <f>O8+'15.09.2017'!P8</f>
        <v>22</v>
      </c>
      <c r="Q8" s="86">
        <v>0</v>
      </c>
      <c r="R8" s="85">
        <v>0</v>
      </c>
      <c r="S8" s="46">
        <v>0</v>
      </c>
      <c r="T8" s="25">
        <f>S8+'15.09.2017'!T8</f>
        <v>0</v>
      </c>
      <c r="U8" s="86">
        <v>0</v>
      </c>
      <c r="V8" s="87">
        <v>0</v>
      </c>
      <c r="W8" s="46">
        <v>0</v>
      </c>
      <c r="X8" s="25">
        <f>W8+'15.09.2017'!X8</f>
        <v>78</v>
      </c>
      <c r="Y8" s="87">
        <v>0</v>
      </c>
      <c r="Z8" s="92">
        <v>0</v>
      </c>
      <c r="AA8" s="46">
        <v>0</v>
      </c>
      <c r="AB8" s="25">
        <f>AA8+'15.09.2017'!AB8</f>
        <v>19</v>
      </c>
      <c r="AC8" s="86">
        <v>0</v>
      </c>
      <c r="AD8" s="93">
        <f t="shared" si="0"/>
        <v>7</v>
      </c>
      <c r="AE8" s="93">
        <f t="shared" si="0"/>
        <v>13</v>
      </c>
      <c r="AF8" s="93">
        <f>AB8+X8+P8+L8+H8+D8+T8</f>
        <v>769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C9+'15.09.2017'!D9</f>
        <v>7</v>
      </c>
      <c r="E9" s="26">
        <v>0</v>
      </c>
      <c r="F9" s="24">
        <v>0</v>
      </c>
      <c r="G9" s="35">
        <v>0</v>
      </c>
      <c r="H9" s="25">
        <f>G9+'15.09.2017'!H9</f>
        <v>176</v>
      </c>
      <c r="I9" s="26">
        <v>2</v>
      </c>
      <c r="J9" s="27">
        <v>0</v>
      </c>
      <c r="K9" s="35">
        <v>0</v>
      </c>
      <c r="L9" s="25">
        <f>K9+'15.09.2017'!L9</f>
        <v>16</v>
      </c>
      <c r="M9" s="28">
        <v>0</v>
      </c>
      <c r="N9" s="24">
        <v>0</v>
      </c>
      <c r="O9" s="35">
        <v>0</v>
      </c>
      <c r="P9" s="25">
        <f>O9+'15.09.2017'!P9</f>
        <v>0</v>
      </c>
      <c r="Q9" s="26">
        <v>0</v>
      </c>
      <c r="R9" s="24">
        <v>0</v>
      </c>
      <c r="S9" s="43">
        <v>0</v>
      </c>
      <c r="T9" s="25">
        <f>S9+'15.09.2017'!T9</f>
        <v>0</v>
      </c>
      <c r="U9" s="26">
        <v>0</v>
      </c>
      <c r="V9" s="27">
        <v>1</v>
      </c>
      <c r="W9" s="35">
        <v>1</v>
      </c>
      <c r="X9" s="25">
        <f>W9+'15.09.2017'!X9</f>
        <v>14</v>
      </c>
      <c r="Y9" s="27">
        <v>0</v>
      </c>
      <c r="Z9" s="36">
        <v>0</v>
      </c>
      <c r="AA9" s="35">
        <v>0</v>
      </c>
      <c r="AB9" s="25">
        <f>AA9+'15.09.2017'!AB9</f>
        <v>6</v>
      </c>
      <c r="AC9" s="26">
        <v>0</v>
      </c>
      <c r="AD9" s="37">
        <f t="shared" si="0"/>
        <v>1</v>
      </c>
      <c r="AE9" s="37">
        <f t="shared" si="0"/>
        <v>1</v>
      </c>
      <c r="AF9" s="37">
        <f t="shared" si="0"/>
        <v>219</v>
      </c>
      <c r="AG9" s="38">
        <f t="shared" si="0"/>
        <v>2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C10+'15.09.2017'!D10</f>
        <v>0</v>
      </c>
      <c r="E10" s="26">
        <v>0</v>
      </c>
      <c r="F10" s="24">
        <v>1</v>
      </c>
      <c r="G10" s="25">
        <v>3</v>
      </c>
      <c r="H10" s="25">
        <f>G10+'15.09.2017'!H10</f>
        <v>25</v>
      </c>
      <c r="I10" s="26">
        <v>0</v>
      </c>
      <c r="J10" s="27">
        <v>0</v>
      </c>
      <c r="K10" s="25">
        <v>0</v>
      </c>
      <c r="L10" s="25">
        <f>K10+'15.09.2017'!L10</f>
        <v>8</v>
      </c>
      <c r="M10" s="28">
        <v>0</v>
      </c>
      <c r="N10" s="24">
        <v>0</v>
      </c>
      <c r="O10" s="45">
        <v>2</v>
      </c>
      <c r="P10" s="25">
        <f>O10+'15.09.2017'!P10</f>
        <v>74</v>
      </c>
      <c r="Q10" s="26">
        <v>0</v>
      </c>
      <c r="R10" s="24">
        <v>0</v>
      </c>
      <c r="S10" s="25">
        <v>0</v>
      </c>
      <c r="T10" s="25">
        <f>S10+'15.09.2017'!T10</f>
        <v>0</v>
      </c>
      <c r="U10" s="26">
        <v>0</v>
      </c>
      <c r="V10" s="27">
        <v>0</v>
      </c>
      <c r="W10" s="25">
        <v>0</v>
      </c>
      <c r="X10" s="25">
        <f>W10+'15.09.2017'!X10</f>
        <v>1</v>
      </c>
      <c r="Y10" s="27">
        <v>0</v>
      </c>
      <c r="Z10" s="36">
        <v>0</v>
      </c>
      <c r="AA10" s="46">
        <v>0</v>
      </c>
      <c r="AB10" s="25">
        <f>AA10+'15.09.2017'!AB10</f>
        <v>7</v>
      </c>
      <c r="AC10" s="26">
        <v>1</v>
      </c>
      <c r="AD10" s="40">
        <f>Z10+V10+N10+J10+F10+B11+R10</f>
        <v>1</v>
      </c>
      <c r="AE10" s="40">
        <f>AA10+W10+O10+K10+G10+C10+S10</f>
        <v>5</v>
      </c>
      <c r="AF10" s="40">
        <f t="shared" si="0"/>
        <v>115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C11+'15.09.2017'!D11</f>
        <v>2</v>
      </c>
      <c r="E11" s="26">
        <v>0</v>
      </c>
      <c r="F11" s="24">
        <v>4</v>
      </c>
      <c r="G11" s="35">
        <v>5</v>
      </c>
      <c r="H11" s="25">
        <f>G11+'15.09.2017'!H11</f>
        <v>152</v>
      </c>
      <c r="I11" s="26">
        <v>4</v>
      </c>
      <c r="J11" s="27">
        <v>1</v>
      </c>
      <c r="K11" s="35">
        <v>2</v>
      </c>
      <c r="L11" s="25">
        <f>K11+'15.09.2017'!L11</f>
        <v>77</v>
      </c>
      <c r="M11" s="28">
        <v>1</v>
      </c>
      <c r="N11" s="24">
        <v>0</v>
      </c>
      <c r="O11" s="35">
        <v>0</v>
      </c>
      <c r="P11" s="25">
        <f>O11+'15.09.2017'!P11</f>
        <v>0</v>
      </c>
      <c r="Q11" s="26">
        <v>0</v>
      </c>
      <c r="R11" s="24">
        <v>1</v>
      </c>
      <c r="S11" s="35">
        <v>1</v>
      </c>
      <c r="T11" s="25">
        <f>S11+'15.09.2017'!T11</f>
        <v>57</v>
      </c>
      <c r="U11" s="26">
        <v>1</v>
      </c>
      <c r="V11" s="27">
        <v>2</v>
      </c>
      <c r="W11" s="35">
        <v>2</v>
      </c>
      <c r="X11" s="25">
        <f>W11+'15.09.2017'!X11</f>
        <v>86</v>
      </c>
      <c r="Y11" s="27">
        <v>2</v>
      </c>
      <c r="Z11" s="36">
        <v>0</v>
      </c>
      <c r="AA11" s="35">
        <v>0</v>
      </c>
      <c r="AB11" s="25">
        <f>AA11+'15.09.2017'!AB11</f>
        <v>0</v>
      </c>
      <c r="AC11" s="26">
        <v>0</v>
      </c>
      <c r="AD11" s="37">
        <f>Z11+V11+N11+J11+F11+B11+R11</f>
        <v>8</v>
      </c>
      <c r="AE11" s="37">
        <f>AA11+W11+O11+K11+G11+C11+S11</f>
        <v>10</v>
      </c>
      <c r="AF11" s="37">
        <f t="shared" si="0"/>
        <v>374</v>
      </c>
      <c r="AG11" s="38">
        <f t="shared" si="0"/>
        <v>8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C12+'15.09.2017'!D12</f>
        <v>34</v>
      </c>
      <c r="E12" s="26">
        <v>0</v>
      </c>
      <c r="F12" s="24">
        <v>1</v>
      </c>
      <c r="G12" s="35">
        <v>1</v>
      </c>
      <c r="H12" s="25">
        <f>G12+'15.09.2017'!H12</f>
        <v>49</v>
      </c>
      <c r="I12" s="26">
        <v>1</v>
      </c>
      <c r="J12" s="27">
        <v>1</v>
      </c>
      <c r="K12" s="35">
        <v>1</v>
      </c>
      <c r="L12" s="25">
        <f>K12+'15.09.2017'!L12</f>
        <v>50</v>
      </c>
      <c r="M12" s="28">
        <v>1</v>
      </c>
      <c r="N12" s="24">
        <v>0</v>
      </c>
      <c r="O12" s="35">
        <v>0</v>
      </c>
      <c r="P12" s="25">
        <f>O12+'15.09.2017'!P12</f>
        <v>0</v>
      </c>
      <c r="Q12" s="26">
        <v>0</v>
      </c>
      <c r="R12" s="24">
        <v>0</v>
      </c>
      <c r="S12" s="35">
        <v>0</v>
      </c>
      <c r="T12" s="25">
        <f>S12+'15.09.2017'!T12</f>
        <v>3</v>
      </c>
      <c r="U12" s="26">
        <v>0</v>
      </c>
      <c r="V12" s="27">
        <v>1</v>
      </c>
      <c r="W12" s="35">
        <v>1</v>
      </c>
      <c r="X12" s="25">
        <f>W12+'15.09.2017'!X12</f>
        <v>49</v>
      </c>
      <c r="Y12" s="27">
        <v>1</v>
      </c>
      <c r="Z12" s="36">
        <v>0</v>
      </c>
      <c r="AA12" s="35">
        <v>0</v>
      </c>
      <c r="AB12" s="25">
        <f>AA12+'15.09.2017'!AB12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185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C13+'15.09.2017'!D13</f>
        <v>0</v>
      </c>
      <c r="E13" s="26">
        <v>0</v>
      </c>
      <c r="F13" s="24">
        <v>2</v>
      </c>
      <c r="G13" s="25">
        <v>2</v>
      </c>
      <c r="H13" s="25">
        <f>G13+'15.09.2017'!H13</f>
        <v>58</v>
      </c>
      <c r="I13" s="26">
        <v>2</v>
      </c>
      <c r="J13" s="27">
        <v>1</v>
      </c>
      <c r="K13" s="25">
        <v>1</v>
      </c>
      <c r="L13" s="25">
        <f>K13+'15.09.2017'!L13</f>
        <v>101</v>
      </c>
      <c r="M13" s="28">
        <v>1</v>
      </c>
      <c r="N13" s="24">
        <v>0</v>
      </c>
      <c r="O13" s="25">
        <v>0</v>
      </c>
      <c r="P13" s="25">
        <f>O13+'15.09.2017'!P13</f>
        <v>0</v>
      </c>
      <c r="Q13" s="26">
        <v>0</v>
      </c>
      <c r="R13" s="24">
        <v>0</v>
      </c>
      <c r="S13" s="25">
        <v>0</v>
      </c>
      <c r="T13" s="25">
        <f>S13+'15.09.2017'!T13</f>
        <v>0</v>
      </c>
      <c r="U13" s="26">
        <v>0</v>
      </c>
      <c r="V13" s="27">
        <v>0</v>
      </c>
      <c r="W13" s="25">
        <v>0</v>
      </c>
      <c r="X13" s="25">
        <f>W13+'15.09.2017'!X13</f>
        <v>0</v>
      </c>
      <c r="Y13" s="27">
        <v>0</v>
      </c>
      <c r="Z13" s="36">
        <v>0</v>
      </c>
      <c r="AA13" s="25">
        <v>0</v>
      </c>
      <c r="AB13" s="25">
        <f>AA13+'15.09.2017'!AB13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159</v>
      </c>
      <c r="AG13" s="41">
        <f t="shared" si="0"/>
        <v>3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C14+'15.09.2017'!D14</f>
        <v>0</v>
      </c>
      <c r="E14" s="26">
        <v>0</v>
      </c>
      <c r="F14" s="24">
        <v>4</v>
      </c>
      <c r="G14" s="35">
        <v>3</v>
      </c>
      <c r="H14" s="25">
        <f>G14+'15.09.2017'!H14</f>
        <v>77</v>
      </c>
      <c r="I14" s="26">
        <v>7</v>
      </c>
      <c r="J14" s="27">
        <v>0</v>
      </c>
      <c r="K14" s="35">
        <v>0</v>
      </c>
      <c r="L14" s="25">
        <f>K14+'15.09.2017'!L14</f>
        <v>0</v>
      </c>
      <c r="M14" s="28">
        <v>0</v>
      </c>
      <c r="N14" s="24">
        <v>1</v>
      </c>
      <c r="O14" s="35">
        <v>1</v>
      </c>
      <c r="P14" s="25">
        <f>O14+'15.09.2017'!P14</f>
        <v>14</v>
      </c>
      <c r="Q14" s="26">
        <v>2</v>
      </c>
      <c r="R14" s="24">
        <v>0</v>
      </c>
      <c r="S14" s="35">
        <v>0</v>
      </c>
      <c r="T14" s="25">
        <f>S14+'15.09.2017'!T14</f>
        <v>0</v>
      </c>
      <c r="U14" s="26">
        <v>0</v>
      </c>
      <c r="V14" s="27">
        <v>0</v>
      </c>
      <c r="W14" s="35">
        <v>0</v>
      </c>
      <c r="X14" s="25">
        <f>W14+'15.09.2017'!X14</f>
        <v>0</v>
      </c>
      <c r="Y14" s="27">
        <v>0</v>
      </c>
      <c r="Z14" s="36">
        <v>0</v>
      </c>
      <c r="AA14" s="35">
        <v>0</v>
      </c>
      <c r="AB14" s="25">
        <f>AA14+'15.09.2017'!AB14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91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3</v>
      </c>
      <c r="D16" s="57">
        <f>SUM(D6:D15)</f>
        <v>230</v>
      </c>
      <c r="E16" s="58">
        <f>E15+E14+E13+E12+E11+E10+E9+E8+E7+E6</f>
        <v>3</v>
      </c>
      <c r="F16" s="59">
        <f>F15+F14+F13+F12++F11+F10+F9+F8+F7+F6</f>
        <v>13</v>
      </c>
      <c r="G16" s="60">
        <f t="shared" ref="G16:Y16" si="2">G15+G14+G13+G12+G11+G10+G9+G8+G7+G6</f>
        <v>18</v>
      </c>
      <c r="H16" s="61">
        <f t="shared" si="2"/>
        <v>1055</v>
      </c>
      <c r="I16" s="62">
        <f t="shared" si="2"/>
        <v>17</v>
      </c>
      <c r="J16" s="55">
        <f t="shared" si="2"/>
        <v>8</v>
      </c>
      <c r="K16" s="61">
        <f t="shared" si="2"/>
        <v>12</v>
      </c>
      <c r="L16" s="61">
        <f t="shared" si="2"/>
        <v>576</v>
      </c>
      <c r="M16" s="63">
        <f t="shared" si="2"/>
        <v>8</v>
      </c>
      <c r="N16" s="55">
        <f t="shared" si="2"/>
        <v>2</v>
      </c>
      <c r="O16" s="60">
        <f t="shared" si="2"/>
        <v>6</v>
      </c>
      <c r="P16" s="61">
        <f t="shared" si="2"/>
        <v>191</v>
      </c>
      <c r="Q16" s="63">
        <f t="shared" si="2"/>
        <v>3</v>
      </c>
      <c r="R16" s="55">
        <f t="shared" si="2"/>
        <v>3</v>
      </c>
      <c r="S16" s="60">
        <f t="shared" si="2"/>
        <v>2</v>
      </c>
      <c r="T16" s="60">
        <f t="shared" si="2"/>
        <v>157</v>
      </c>
      <c r="U16" s="63">
        <f t="shared" si="2"/>
        <v>3</v>
      </c>
      <c r="V16" s="59">
        <f t="shared" si="2"/>
        <v>6</v>
      </c>
      <c r="W16" s="61">
        <f t="shared" si="2"/>
        <v>12</v>
      </c>
      <c r="X16" s="61">
        <f t="shared" si="2"/>
        <v>426</v>
      </c>
      <c r="Y16" s="58">
        <f t="shared" si="2"/>
        <v>5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38</v>
      </c>
      <c r="AC16" s="63">
        <f>AC15+AC14+AC13+AC12++AC11+AC10+AC9+AC8+AC7+AC6</f>
        <v>1</v>
      </c>
      <c r="AD16" s="65">
        <f t="shared" si="1"/>
        <v>34</v>
      </c>
      <c r="AE16" s="66">
        <f t="shared" si="1"/>
        <v>53</v>
      </c>
      <c r="AF16" s="66">
        <f t="shared" si="0"/>
        <v>2673</v>
      </c>
      <c r="AG16" s="67">
        <f t="shared" si="0"/>
        <v>40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L3" sqref="L3:M3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42987</v>
      </c>
      <c r="M3" s="121"/>
      <c r="N3" s="9" t="s">
        <v>2</v>
      </c>
      <c r="O3" s="121">
        <v>42993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1</v>
      </c>
      <c r="D6" s="25">
        <f>C6+'8.09.2017'!D6</f>
        <v>66</v>
      </c>
      <c r="E6" s="26">
        <v>1</v>
      </c>
      <c r="F6" s="24">
        <v>1</v>
      </c>
      <c r="G6" s="25">
        <v>0</v>
      </c>
      <c r="H6" s="25">
        <f>G6+'8.09.2017'!H6</f>
        <v>232</v>
      </c>
      <c r="I6" s="26">
        <v>1</v>
      </c>
      <c r="J6" s="27">
        <v>0</v>
      </c>
      <c r="K6" s="25">
        <v>0</v>
      </c>
      <c r="L6" s="25">
        <f>K6+'8.09.2017'!L6</f>
        <v>32</v>
      </c>
      <c r="M6" s="28">
        <v>0</v>
      </c>
      <c r="N6" s="24">
        <v>1</v>
      </c>
      <c r="O6" s="25">
        <v>1</v>
      </c>
      <c r="P6" s="25">
        <f>O6+'8.09.2017'!P6</f>
        <v>78</v>
      </c>
      <c r="Q6" s="26">
        <v>1</v>
      </c>
      <c r="R6" s="24">
        <v>2</v>
      </c>
      <c r="S6" s="25">
        <v>1</v>
      </c>
      <c r="T6" s="25">
        <f>S6+'8.09.2017'!T6</f>
        <v>86</v>
      </c>
      <c r="U6" s="26">
        <v>2</v>
      </c>
      <c r="V6" s="27">
        <v>2</v>
      </c>
      <c r="W6" s="25">
        <v>3</v>
      </c>
      <c r="X6" s="25">
        <f>W6+'8.09.2017'!X6</f>
        <v>178</v>
      </c>
      <c r="Y6" s="27">
        <v>2</v>
      </c>
      <c r="Z6" s="29">
        <v>0</v>
      </c>
      <c r="AA6" s="30">
        <v>0</v>
      </c>
      <c r="AB6" s="25">
        <f>AA6+'8.09.2017'!AB6</f>
        <v>0</v>
      </c>
      <c r="AC6" s="26">
        <v>0</v>
      </c>
      <c r="AD6" s="31">
        <f t="shared" ref="AD6:AG16" si="0">Z6+V6+N6+J6+F6+B6+R6</f>
        <v>7</v>
      </c>
      <c r="AE6" s="31">
        <f t="shared" si="0"/>
        <v>6</v>
      </c>
      <c r="AF6" s="31">
        <f>D6+H6+L6+P6+T6+X6+AB6</f>
        <v>672</v>
      </c>
      <c r="AG6" s="32">
        <f t="shared" si="0"/>
        <v>7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C7+'8.09.2017'!D7</f>
        <v>0</v>
      </c>
      <c r="E7" s="26">
        <v>0</v>
      </c>
      <c r="F7" s="24">
        <v>0</v>
      </c>
      <c r="G7" s="35">
        <v>0</v>
      </c>
      <c r="H7" s="25">
        <f>G7+'8.09.2017'!H7</f>
        <v>23</v>
      </c>
      <c r="I7" s="26">
        <v>0</v>
      </c>
      <c r="J7" s="27">
        <v>0</v>
      </c>
      <c r="K7" s="35">
        <v>0</v>
      </c>
      <c r="L7" s="25">
        <f>K7+'8.09.2017'!L7</f>
        <v>24</v>
      </c>
      <c r="M7" s="28">
        <v>0</v>
      </c>
      <c r="N7" s="24">
        <v>0</v>
      </c>
      <c r="O7" s="35">
        <v>0</v>
      </c>
      <c r="P7" s="25">
        <f>O7+'8.09.2017'!P7</f>
        <v>0</v>
      </c>
      <c r="Q7" s="26">
        <v>0</v>
      </c>
      <c r="R7" s="24">
        <v>0</v>
      </c>
      <c r="S7" s="35">
        <v>0</v>
      </c>
      <c r="T7" s="25">
        <f>S7+'8.09.2017'!T7</f>
        <v>10</v>
      </c>
      <c r="U7" s="26">
        <v>0</v>
      </c>
      <c r="V7" s="27">
        <v>0</v>
      </c>
      <c r="W7" s="35">
        <v>0</v>
      </c>
      <c r="X7" s="25">
        <f>W7+'8.09.2017'!X7</f>
        <v>12</v>
      </c>
      <c r="Y7" s="27">
        <v>0</v>
      </c>
      <c r="Z7" s="36">
        <v>0</v>
      </c>
      <c r="AA7" s="35">
        <v>0</v>
      </c>
      <c r="AB7" s="25">
        <f>AA7+'8.09.2017'!AB7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75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85">
        <v>2</v>
      </c>
      <c r="C8" s="46">
        <v>2</v>
      </c>
      <c r="D8" s="25">
        <f>C8+'8.09.2017'!D8</f>
        <v>118</v>
      </c>
      <c r="E8" s="86">
        <v>2</v>
      </c>
      <c r="F8" s="85">
        <v>0</v>
      </c>
      <c r="G8" s="46">
        <v>0</v>
      </c>
      <c r="H8" s="25">
        <f>G8+'8.09.2017'!H8</f>
        <v>259</v>
      </c>
      <c r="I8" s="86">
        <v>0</v>
      </c>
      <c r="J8" s="87">
        <v>5</v>
      </c>
      <c r="K8" s="46">
        <v>5</v>
      </c>
      <c r="L8" s="25">
        <f>K8+'8.09.2017'!L8</f>
        <v>260</v>
      </c>
      <c r="M8" s="88">
        <v>5</v>
      </c>
      <c r="N8" s="85">
        <v>0</v>
      </c>
      <c r="O8" s="46">
        <v>0</v>
      </c>
      <c r="P8" s="25">
        <f>O8+'8.09.2017'!P8</f>
        <v>22</v>
      </c>
      <c r="Q8" s="86">
        <v>0</v>
      </c>
      <c r="R8" s="85">
        <v>0</v>
      </c>
      <c r="S8" s="46">
        <v>0</v>
      </c>
      <c r="T8" s="25">
        <f>S8+'8.09.2017'!T8</f>
        <v>0</v>
      </c>
      <c r="U8" s="86">
        <v>0</v>
      </c>
      <c r="V8" s="87">
        <v>0</v>
      </c>
      <c r="W8" s="46">
        <v>0</v>
      </c>
      <c r="X8" s="25">
        <f>W8+'8.09.2017'!X8</f>
        <v>78</v>
      </c>
      <c r="Y8" s="87">
        <v>0</v>
      </c>
      <c r="Z8" s="92">
        <v>0</v>
      </c>
      <c r="AA8" s="46">
        <v>0</v>
      </c>
      <c r="AB8" s="25">
        <f>AA8+'8.09.2017'!AB8</f>
        <v>19</v>
      </c>
      <c r="AC8" s="86">
        <v>0</v>
      </c>
      <c r="AD8" s="93">
        <f t="shared" si="0"/>
        <v>7</v>
      </c>
      <c r="AE8" s="93">
        <f t="shared" si="0"/>
        <v>7</v>
      </c>
      <c r="AF8" s="93">
        <f>AB8+X8+P8+L8+H8+D8+T8</f>
        <v>756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C9+'8.09.2017'!D9</f>
        <v>7</v>
      </c>
      <c r="E9" s="26">
        <v>0</v>
      </c>
      <c r="F9" s="24">
        <v>0</v>
      </c>
      <c r="G9" s="35">
        <v>4</v>
      </c>
      <c r="H9" s="25">
        <f>G9+'8.09.2017'!H9</f>
        <v>176</v>
      </c>
      <c r="I9" s="26">
        <v>2</v>
      </c>
      <c r="J9" s="27">
        <v>0</v>
      </c>
      <c r="K9" s="35">
        <v>0</v>
      </c>
      <c r="L9" s="25">
        <f>K9+'8.09.2017'!L9</f>
        <v>16</v>
      </c>
      <c r="M9" s="28">
        <v>0</v>
      </c>
      <c r="N9" s="24">
        <v>0</v>
      </c>
      <c r="O9" s="35">
        <v>0</v>
      </c>
      <c r="P9" s="25">
        <f>O9+'8.09.2017'!P9</f>
        <v>0</v>
      </c>
      <c r="Q9" s="26">
        <v>0</v>
      </c>
      <c r="R9" s="24">
        <v>0</v>
      </c>
      <c r="S9" s="43">
        <v>0</v>
      </c>
      <c r="T9" s="25">
        <f>S9+'8.09.2017'!T9</f>
        <v>0</v>
      </c>
      <c r="U9" s="26">
        <v>0</v>
      </c>
      <c r="V9" s="27">
        <v>0</v>
      </c>
      <c r="W9" s="35">
        <v>1</v>
      </c>
      <c r="X9" s="25">
        <f>W9+'8.09.2017'!X9</f>
        <v>13</v>
      </c>
      <c r="Y9" s="27">
        <v>1</v>
      </c>
      <c r="Z9" s="36">
        <v>0</v>
      </c>
      <c r="AA9" s="35">
        <v>0</v>
      </c>
      <c r="AB9" s="25">
        <f>AA9+'8.09.2017'!AB9</f>
        <v>6</v>
      </c>
      <c r="AC9" s="26">
        <v>0</v>
      </c>
      <c r="AD9" s="37">
        <f t="shared" si="0"/>
        <v>0</v>
      </c>
      <c r="AE9" s="37">
        <f t="shared" si="0"/>
        <v>5</v>
      </c>
      <c r="AF9" s="37">
        <f t="shared" si="0"/>
        <v>218</v>
      </c>
      <c r="AG9" s="38">
        <f t="shared" si="0"/>
        <v>3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C10+'8.09.2017'!D10</f>
        <v>0</v>
      </c>
      <c r="E10" s="26">
        <v>0</v>
      </c>
      <c r="F10" s="24">
        <v>0</v>
      </c>
      <c r="G10" s="25">
        <v>0</v>
      </c>
      <c r="H10" s="25">
        <f>G10+'8.09.2017'!H10</f>
        <v>22</v>
      </c>
      <c r="I10" s="26">
        <v>1</v>
      </c>
      <c r="J10" s="27">
        <v>0</v>
      </c>
      <c r="K10" s="25">
        <v>0</v>
      </c>
      <c r="L10" s="25">
        <f>K10+'8.09.2017'!L10</f>
        <v>8</v>
      </c>
      <c r="M10" s="28">
        <v>0</v>
      </c>
      <c r="N10" s="24">
        <v>1</v>
      </c>
      <c r="O10" s="45">
        <v>4</v>
      </c>
      <c r="P10" s="25">
        <f>O10+'8.09.2017'!P10</f>
        <v>72</v>
      </c>
      <c r="Q10" s="26">
        <v>0</v>
      </c>
      <c r="R10" s="24">
        <v>0</v>
      </c>
      <c r="S10" s="25">
        <v>0</v>
      </c>
      <c r="T10" s="25">
        <f>S10+'8.09.2017'!T10</f>
        <v>0</v>
      </c>
      <c r="U10" s="26">
        <v>0</v>
      </c>
      <c r="V10" s="27">
        <v>0</v>
      </c>
      <c r="W10" s="25">
        <v>0</v>
      </c>
      <c r="X10" s="25">
        <f>W10+'8.09.2017'!X10</f>
        <v>1</v>
      </c>
      <c r="Y10" s="27">
        <v>0</v>
      </c>
      <c r="Z10" s="36">
        <v>0</v>
      </c>
      <c r="AA10" s="46">
        <v>0</v>
      </c>
      <c r="AB10" s="25">
        <f>AA10+'8.09.2017'!AB10</f>
        <v>7</v>
      </c>
      <c r="AC10" s="26">
        <v>0</v>
      </c>
      <c r="AD10" s="40">
        <f>Z10+V10+N10+J10+F10+B11+R10</f>
        <v>1</v>
      </c>
      <c r="AE10" s="40">
        <f>AA10+W10+O10+K10+G10+C10+S10</f>
        <v>4</v>
      </c>
      <c r="AF10" s="40">
        <f t="shared" si="0"/>
        <v>110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C11+'8.09.2017'!D11</f>
        <v>2</v>
      </c>
      <c r="E11" s="26">
        <v>0</v>
      </c>
      <c r="F11" s="24">
        <v>4</v>
      </c>
      <c r="G11" s="35">
        <v>4</v>
      </c>
      <c r="H11" s="25">
        <f>G11+'8.09.2017'!H11</f>
        <v>147</v>
      </c>
      <c r="I11" s="26">
        <v>4</v>
      </c>
      <c r="J11" s="27">
        <v>1</v>
      </c>
      <c r="K11" s="35">
        <v>2</v>
      </c>
      <c r="L11" s="25">
        <f>K11+'8.09.2017'!L11</f>
        <v>75</v>
      </c>
      <c r="M11" s="28">
        <v>1</v>
      </c>
      <c r="N11" s="24">
        <v>0</v>
      </c>
      <c r="O11" s="35">
        <v>0</v>
      </c>
      <c r="P11" s="25">
        <f>O11+'8.09.2017'!P11</f>
        <v>0</v>
      </c>
      <c r="Q11" s="26">
        <v>0</v>
      </c>
      <c r="R11" s="24">
        <v>2</v>
      </c>
      <c r="S11" s="35">
        <v>2</v>
      </c>
      <c r="T11" s="25">
        <f>S11+'8.09.2017'!T11</f>
        <v>56</v>
      </c>
      <c r="U11" s="26">
        <v>1</v>
      </c>
      <c r="V11" s="27">
        <v>2</v>
      </c>
      <c r="W11" s="35">
        <v>2</v>
      </c>
      <c r="X11" s="25">
        <f>W11+'8.09.2017'!X11</f>
        <v>84</v>
      </c>
      <c r="Y11" s="27">
        <v>2</v>
      </c>
      <c r="Z11" s="36">
        <v>0</v>
      </c>
      <c r="AA11" s="35">
        <v>0</v>
      </c>
      <c r="AB11" s="25">
        <f>AA11+'8.09.2017'!AB11</f>
        <v>0</v>
      </c>
      <c r="AC11" s="26">
        <v>0</v>
      </c>
      <c r="AD11" s="37">
        <f>Z11+V11+N11+J11+F11+B11+R11</f>
        <v>9</v>
      </c>
      <c r="AE11" s="37">
        <f>AA11+W11+O11+K11+G11+C11+S11</f>
        <v>10</v>
      </c>
      <c r="AF11" s="37">
        <f t="shared" si="0"/>
        <v>364</v>
      </c>
      <c r="AG11" s="38">
        <f t="shared" si="0"/>
        <v>8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C12+'8.09.2017'!D12</f>
        <v>34</v>
      </c>
      <c r="E12" s="26">
        <v>0</v>
      </c>
      <c r="F12" s="24">
        <v>1</v>
      </c>
      <c r="G12" s="35">
        <v>1</v>
      </c>
      <c r="H12" s="25">
        <f>G12+'8.09.2017'!H12</f>
        <v>48</v>
      </c>
      <c r="I12" s="26">
        <v>1</v>
      </c>
      <c r="J12" s="27">
        <v>1</v>
      </c>
      <c r="K12" s="35">
        <v>1</v>
      </c>
      <c r="L12" s="25">
        <f>K12+'8.09.2017'!L12</f>
        <v>49</v>
      </c>
      <c r="M12" s="28">
        <v>1</v>
      </c>
      <c r="N12" s="24">
        <v>0</v>
      </c>
      <c r="O12" s="35">
        <v>0</v>
      </c>
      <c r="P12" s="25">
        <f>O12+'8.09.2017'!P12</f>
        <v>0</v>
      </c>
      <c r="Q12" s="26">
        <v>0</v>
      </c>
      <c r="R12" s="24">
        <v>0</v>
      </c>
      <c r="S12" s="35">
        <v>0</v>
      </c>
      <c r="T12" s="25">
        <f>S12+'8.09.2017'!T12</f>
        <v>3</v>
      </c>
      <c r="U12" s="26">
        <v>0</v>
      </c>
      <c r="V12" s="27">
        <v>1</v>
      </c>
      <c r="W12" s="35">
        <v>1</v>
      </c>
      <c r="X12" s="25">
        <f>W12+'8.09.2017'!X12</f>
        <v>48</v>
      </c>
      <c r="Y12" s="27">
        <v>1</v>
      </c>
      <c r="Z12" s="36">
        <v>0</v>
      </c>
      <c r="AA12" s="35">
        <v>0</v>
      </c>
      <c r="AB12" s="25">
        <f>AA12+'8.09.2017'!AB12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182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C13+'8.09.2017'!D13</f>
        <v>0</v>
      </c>
      <c r="E13" s="26">
        <v>0</v>
      </c>
      <c r="F13" s="24">
        <v>2</v>
      </c>
      <c r="G13" s="25">
        <v>2</v>
      </c>
      <c r="H13" s="25">
        <f>G13+'8.09.2017'!H13</f>
        <v>56</v>
      </c>
      <c r="I13" s="26">
        <v>2</v>
      </c>
      <c r="J13" s="27">
        <v>1</v>
      </c>
      <c r="K13" s="25">
        <v>1</v>
      </c>
      <c r="L13" s="25">
        <f>K13+'8.09.2017'!L13</f>
        <v>100</v>
      </c>
      <c r="M13" s="28">
        <v>1</v>
      </c>
      <c r="N13" s="24">
        <v>0</v>
      </c>
      <c r="O13" s="25">
        <v>0</v>
      </c>
      <c r="P13" s="25">
        <f>O13+'8.09.2017'!P13</f>
        <v>0</v>
      </c>
      <c r="Q13" s="26">
        <v>0</v>
      </c>
      <c r="R13" s="24">
        <v>0</v>
      </c>
      <c r="S13" s="25">
        <v>0</v>
      </c>
      <c r="T13" s="25">
        <f>S13+'8.09.2017'!T13</f>
        <v>0</v>
      </c>
      <c r="U13" s="26">
        <v>0</v>
      </c>
      <c r="V13" s="27">
        <v>0</v>
      </c>
      <c r="W13" s="25">
        <v>0</v>
      </c>
      <c r="X13" s="25">
        <f>W13+'8.09.2017'!X13</f>
        <v>0</v>
      </c>
      <c r="Y13" s="27">
        <v>0</v>
      </c>
      <c r="Z13" s="36">
        <v>0</v>
      </c>
      <c r="AA13" s="25">
        <v>0</v>
      </c>
      <c r="AB13" s="25">
        <f>AA13+'8.09.2017'!AB13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156</v>
      </c>
      <c r="AG13" s="41">
        <f t="shared" si="0"/>
        <v>3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C14+'8.09.2017'!D14</f>
        <v>0</v>
      </c>
      <c r="E14" s="26">
        <v>0</v>
      </c>
      <c r="F14" s="24">
        <v>4</v>
      </c>
      <c r="G14" s="35">
        <v>3</v>
      </c>
      <c r="H14" s="25">
        <f>G14+'8.09.2017'!H14</f>
        <v>74</v>
      </c>
      <c r="I14" s="26">
        <v>7</v>
      </c>
      <c r="J14" s="27">
        <v>0</v>
      </c>
      <c r="K14" s="35">
        <v>0</v>
      </c>
      <c r="L14" s="25">
        <f>K14+'8.09.2017'!L14</f>
        <v>0</v>
      </c>
      <c r="M14" s="28">
        <v>0</v>
      </c>
      <c r="N14" s="24">
        <v>1</v>
      </c>
      <c r="O14" s="35">
        <v>1</v>
      </c>
      <c r="P14" s="25">
        <f>O14+'8.09.2017'!P14</f>
        <v>13</v>
      </c>
      <c r="Q14" s="26">
        <v>2</v>
      </c>
      <c r="R14" s="24">
        <v>0</v>
      </c>
      <c r="S14" s="35">
        <v>0</v>
      </c>
      <c r="T14" s="25">
        <f>S14+'8.09.2017'!T14</f>
        <v>0</v>
      </c>
      <c r="U14" s="26">
        <v>0</v>
      </c>
      <c r="V14" s="27">
        <v>0</v>
      </c>
      <c r="W14" s="35">
        <v>0</v>
      </c>
      <c r="X14" s="25">
        <f>W14+'8.09.2017'!X14</f>
        <v>0</v>
      </c>
      <c r="Y14" s="27">
        <v>0</v>
      </c>
      <c r="Z14" s="36">
        <v>0</v>
      </c>
      <c r="AA14" s="35">
        <v>0</v>
      </c>
      <c r="AB14" s="25">
        <f>AA14+'8.09.2017'!AB14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87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C15+'8.09.2017'!D15</f>
        <v>0</v>
      </c>
      <c r="E15" s="86">
        <v>0</v>
      </c>
      <c r="F15" s="85">
        <v>0</v>
      </c>
      <c r="G15" s="49">
        <v>0</v>
      </c>
      <c r="H15" s="25">
        <f>G15+'8.09.2017'!H15</f>
        <v>0</v>
      </c>
      <c r="I15" s="86">
        <v>0</v>
      </c>
      <c r="J15" s="87">
        <v>0</v>
      </c>
      <c r="K15" s="49">
        <v>0</v>
      </c>
      <c r="L15" s="25">
        <f>K15+'8.09.2017'!L15</f>
        <v>0</v>
      </c>
      <c r="M15" s="88">
        <v>0</v>
      </c>
      <c r="N15" s="85">
        <v>0</v>
      </c>
      <c r="O15" s="49">
        <v>0</v>
      </c>
      <c r="P15" s="25">
        <f>O15+'8.09.2017'!P15</f>
        <v>0</v>
      </c>
      <c r="Q15" s="86">
        <v>0</v>
      </c>
      <c r="R15" s="85">
        <v>0</v>
      </c>
      <c r="S15" s="49">
        <v>0</v>
      </c>
      <c r="T15" s="25">
        <f>S15+'8.09.2017'!T15</f>
        <v>0</v>
      </c>
      <c r="U15" s="86">
        <v>0</v>
      </c>
      <c r="V15" s="87">
        <v>0</v>
      </c>
      <c r="W15" s="50">
        <v>0</v>
      </c>
      <c r="X15" s="25">
        <f>W15+'8.09.2017'!X15</f>
        <v>0</v>
      </c>
      <c r="Y15" s="87">
        <v>0</v>
      </c>
      <c r="Z15" s="89">
        <v>0</v>
      </c>
      <c r="AA15" s="49">
        <v>0</v>
      </c>
      <c r="AB15" s="25">
        <f>AA15+'8.09.2017'!AB15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3</v>
      </c>
      <c r="D16" s="57">
        <f>SUM(D6:D15)</f>
        <v>227</v>
      </c>
      <c r="E16" s="58">
        <f>E15+E14+E13+E12+E11+E10+E9+E8+E7+E6</f>
        <v>3</v>
      </c>
      <c r="F16" s="59">
        <f>F15+F14+F13+F12++F11+F10+F9+F8+F7+F6</f>
        <v>12</v>
      </c>
      <c r="G16" s="60">
        <f t="shared" ref="G16:Y16" si="2">G15+G14+G13+G12+G11+G10+G9+G8+G7+G6</f>
        <v>14</v>
      </c>
      <c r="H16" s="61">
        <f t="shared" si="2"/>
        <v>1037</v>
      </c>
      <c r="I16" s="62">
        <f t="shared" si="2"/>
        <v>18</v>
      </c>
      <c r="J16" s="55">
        <f t="shared" si="2"/>
        <v>8</v>
      </c>
      <c r="K16" s="61">
        <f t="shared" si="2"/>
        <v>9</v>
      </c>
      <c r="L16" s="61">
        <f t="shared" si="2"/>
        <v>564</v>
      </c>
      <c r="M16" s="63">
        <f t="shared" si="2"/>
        <v>8</v>
      </c>
      <c r="N16" s="55">
        <f t="shared" si="2"/>
        <v>3</v>
      </c>
      <c r="O16" s="60">
        <f t="shared" si="2"/>
        <v>6</v>
      </c>
      <c r="P16" s="61">
        <f t="shared" si="2"/>
        <v>185</v>
      </c>
      <c r="Q16" s="63">
        <f t="shared" si="2"/>
        <v>3</v>
      </c>
      <c r="R16" s="55">
        <f t="shared" si="2"/>
        <v>4</v>
      </c>
      <c r="S16" s="60">
        <f t="shared" si="2"/>
        <v>3</v>
      </c>
      <c r="T16" s="60">
        <f t="shared" si="2"/>
        <v>155</v>
      </c>
      <c r="U16" s="63">
        <f t="shared" si="2"/>
        <v>3</v>
      </c>
      <c r="V16" s="59">
        <f t="shared" si="2"/>
        <v>5</v>
      </c>
      <c r="W16" s="61">
        <f t="shared" si="2"/>
        <v>7</v>
      </c>
      <c r="X16" s="61">
        <f t="shared" si="2"/>
        <v>414</v>
      </c>
      <c r="Y16" s="58">
        <f t="shared" si="2"/>
        <v>6</v>
      </c>
      <c r="Z16" s="64">
        <v>0</v>
      </c>
      <c r="AA16" s="60">
        <f>AA15+AA14+AA13+AA12+AA6+AA11+AA10+AA9+AA8+AA7</f>
        <v>0</v>
      </c>
      <c r="AB16" s="60">
        <f>AB15+AB14+AB13+AB12+AB11+AB10+AB9+AB8+AB7+AB6</f>
        <v>38</v>
      </c>
      <c r="AC16" s="63">
        <f>AC15+AC14+AC13+AC12++AC11+AC10+AC9+AC8+AC7+AC6</f>
        <v>0</v>
      </c>
      <c r="AD16" s="65">
        <f t="shared" si="1"/>
        <v>34</v>
      </c>
      <c r="AE16" s="66">
        <f t="shared" si="1"/>
        <v>42</v>
      </c>
      <c r="AF16" s="66">
        <f t="shared" si="0"/>
        <v>2620</v>
      </c>
      <c r="AG16" s="67">
        <f t="shared" si="0"/>
        <v>41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view="pageBreakPreview" zoomScale="46" zoomScaleNormal="50" zoomScaleSheetLayoutView="46" workbookViewId="0">
      <pane ySplit="5" topLeftCell="A6" activePane="bottomLeft" state="frozen"/>
      <selection pane="bottomLeft" activeCell="AC15" sqref="AC15"/>
    </sheetView>
  </sheetViews>
  <sheetFormatPr defaultRowHeight="15" x14ac:dyDescent="0.25"/>
  <cols>
    <col min="1" max="1" width="33.28515625" style="6" customWidth="1"/>
    <col min="2" max="3" width="7.7109375" style="82" customWidth="1"/>
    <col min="4" max="4" width="10" style="82" customWidth="1"/>
    <col min="5" max="7" width="7.7109375" style="82" customWidth="1"/>
    <col min="8" max="8" width="9.7109375" style="82" customWidth="1"/>
    <col min="9" max="11" width="7.7109375" style="82" customWidth="1"/>
    <col min="12" max="12" width="9.140625" style="82" customWidth="1"/>
    <col min="13" max="13" width="7.7109375" style="82" customWidth="1"/>
    <col min="14" max="14" width="7.7109375" style="83" customWidth="1"/>
    <col min="15" max="15" width="9.42578125" style="83" customWidth="1"/>
    <col min="16" max="16" width="11.42578125" style="84" customWidth="1"/>
    <col min="17" max="19" width="7.7109375" style="84" customWidth="1"/>
    <col min="20" max="20" width="10" style="84" customWidth="1"/>
    <col min="21" max="21" width="7.7109375" style="84" customWidth="1"/>
    <col min="22" max="31" width="7.7109375" style="82" customWidth="1"/>
    <col min="32" max="32" width="9.42578125" style="82" customWidth="1"/>
    <col min="33" max="33" width="7.7109375" style="82" customWidth="1"/>
    <col min="34" max="256" width="9.140625" style="6"/>
    <col min="257" max="257" width="33.28515625" style="6" customWidth="1"/>
    <col min="258" max="259" width="7.7109375" style="6" customWidth="1"/>
    <col min="260" max="260" width="10" style="6" customWidth="1"/>
    <col min="261" max="263" width="7.7109375" style="6" customWidth="1"/>
    <col min="264" max="264" width="9.7109375" style="6" customWidth="1"/>
    <col min="265" max="267" width="7.7109375" style="6" customWidth="1"/>
    <col min="268" max="268" width="9.140625" style="6" customWidth="1"/>
    <col min="269" max="270" width="7.7109375" style="6" customWidth="1"/>
    <col min="271" max="271" width="9.42578125" style="6" customWidth="1"/>
    <col min="272" max="272" width="11.42578125" style="6" customWidth="1"/>
    <col min="273" max="275" width="7.7109375" style="6" customWidth="1"/>
    <col min="276" max="276" width="10" style="6" customWidth="1"/>
    <col min="277" max="287" width="7.7109375" style="6" customWidth="1"/>
    <col min="288" max="288" width="9.42578125" style="6" customWidth="1"/>
    <col min="289" max="289" width="7.7109375" style="6" customWidth="1"/>
    <col min="290" max="512" width="9.140625" style="6"/>
    <col min="513" max="513" width="33.28515625" style="6" customWidth="1"/>
    <col min="514" max="515" width="7.7109375" style="6" customWidth="1"/>
    <col min="516" max="516" width="10" style="6" customWidth="1"/>
    <col min="517" max="519" width="7.7109375" style="6" customWidth="1"/>
    <col min="520" max="520" width="9.7109375" style="6" customWidth="1"/>
    <col min="521" max="523" width="7.7109375" style="6" customWidth="1"/>
    <col min="524" max="524" width="9.140625" style="6" customWidth="1"/>
    <col min="525" max="526" width="7.7109375" style="6" customWidth="1"/>
    <col min="527" max="527" width="9.42578125" style="6" customWidth="1"/>
    <col min="528" max="528" width="11.42578125" style="6" customWidth="1"/>
    <col min="529" max="531" width="7.7109375" style="6" customWidth="1"/>
    <col min="532" max="532" width="10" style="6" customWidth="1"/>
    <col min="533" max="543" width="7.7109375" style="6" customWidth="1"/>
    <col min="544" max="544" width="9.42578125" style="6" customWidth="1"/>
    <col min="545" max="545" width="7.7109375" style="6" customWidth="1"/>
    <col min="546" max="768" width="9.140625" style="6"/>
    <col min="769" max="769" width="33.28515625" style="6" customWidth="1"/>
    <col min="770" max="771" width="7.7109375" style="6" customWidth="1"/>
    <col min="772" max="772" width="10" style="6" customWidth="1"/>
    <col min="773" max="775" width="7.7109375" style="6" customWidth="1"/>
    <col min="776" max="776" width="9.7109375" style="6" customWidth="1"/>
    <col min="777" max="779" width="7.7109375" style="6" customWidth="1"/>
    <col min="780" max="780" width="9.140625" style="6" customWidth="1"/>
    <col min="781" max="782" width="7.7109375" style="6" customWidth="1"/>
    <col min="783" max="783" width="9.42578125" style="6" customWidth="1"/>
    <col min="784" max="784" width="11.42578125" style="6" customWidth="1"/>
    <col min="785" max="787" width="7.7109375" style="6" customWidth="1"/>
    <col min="788" max="788" width="10" style="6" customWidth="1"/>
    <col min="789" max="799" width="7.7109375" style="6" customWidth="1"/>
    <col min="800" max="800" width="9.42578125" style="6" customWidth="1"/>
    <col min="801" max="801" width="7.7109375" style="6" customWidth="1"/>
    <col min="802" max="1024" width="9.140625" style="6"/>
    <col min="1025" max="1025" width="33.28515625" style="6" customWidth="1"/>
    <col min="1026" max="1027" width="7.7109375" style="6" customWidth="1"/>
    <col min="1028" max="1028" width="10" style="6" customWidth="1"/>
    <col min="1029" max="1031" width="7.7109375" style="6" customWidth="1"/>
    <col min="1032" max="1032" width="9.7109375" style="6" customWidth="1"/>
    <col min="1033" max="1035" width="7.7109375" style="6" customWidth="1"/>
    <col min="1036" max="1036" width="9.140625" style="6" customWidth="1"/>
    <col min="1037" max="1038" width="7.7109375" style="6" customWidth="1"/>
    <col min="1039" max="1039" width="9.42578125" style="6" customWidth="1"/>
    <col min="1040" max="1040" width="11.42578125" style="6" customWidth="1"/>
    <col min="1041" max="1043" width="7.7109375" style="6" customWidth="1"/>
    <col min="1044" max="1044" width="10" style="6" customWidth="1"/>
    <col min="1045" max="1055" width="7.7109375" style="6" customWidth="1"/>
    <col min="1056" max="1056" width="9.42578125" style="6" customWidth="1"/>
    <col min="1057" max="1057" width="7.7109375" style="6" customWidth="1"/>
    <col min="1058" max="1280" width="9.140625" style="6"/>
    <col min="1281" max="1281" width="33.28515625" style="6" customWidth="1"/>
    <col min="1282" max="1283" width="7.7109375" style="6" customWidth="1"/>
    <col min="1284" max="1284" width="10" style="6" customWidth="1"/>
    <col min="1285" max="1287" width="7.7109375" style="6" customWidth="1"/>
    <col min="1288" max="1288" width="9.7109375" style="6" customWidth="1"/>
    <col min="1289" max="1291" width="7.7109375" style="6" customWidth="1"/>
    <col min="1292" max="1292" width="9.140625" style="6" customWidth="1"/>
    <col min="1293" max="1294" width="7.7109375" style="6" customWidth="1"/>
    <col min="1295" max="1295" width="9.42578125" style="6" customWidth="1"/>
    <col min="1296" max="1296" width="11.42578125" style="6" customWidth="1"/>
    <col min="1297" max="1299" width="7.7109375" style="6" customWidth="1"/>
    <col min="1300" max="1300" width="10" style="6" customWidth="1"/>
    <col min="1301" max="1311" width="7.7109375" style="6" customWidth="1"/>
    <col min="1312" max="1312" width="9.42578125" style="6" customWidth="1"/>
    <col min="1313" max="1313" width="7.7109375" style="6" customWidth="1"/>
    <col min="1314" max="1536" width="9.140625" style="6"/>
    <col min="1537" max="1537" width="33.28515625" style="6" customWidth="1"/>
    <col min="1538" max="1539" width="7.7109375" style="6" customWidth="1"/>
    <col min="1540" max="1540" width="10" style="6" customWidth="1"/>
    <col min="1541" max="1543" width="7.7109375" style="6" customWidth="1"/>
    <col min="1544" max="1544" width="9.7109375" style="6" customWidth="1"/>
    <col min="1545" max="1547" width="7.7109375" style="6" customWidth="1"/>
    <col min="1548" max="1548" width="9.140625" style="6" customWidth="1"/>
    <col min="1549" max="1550" width="7.7109375" style="6" customWidth="1"/>
    <col min="1551" max="1551" width="9.42578125" style="6" customWidth="1"/>
    <col min="1552" max="1552" width="11.42578125" style="6" customWidth="1"/>
    <col min="1553" max="1555" width="7.7109375" style="6" customWidth="1"/>
    <col min="1556" max="1556" width="10" style="6" customWidth="1"/>
    <col min="1557" max="1567" width="7.7109375" style="6" customWidth="1"/>
    <col min="1568" max="1568" width="9.42578125" style="6" customWidth="1"/>
    <col min="1569" max="1569" width="7.7109375" style="6" customWidth="1"/>
    <col min="1570" max="1792" width="9.140625" style="6"/>
    <col min="1793" max="1793" width="33.28515625" style="6" customWidth="1"/>
    <col min="1794" max="1795" width="7.7109375" style="6" customWidth="1"/>
    <col min="1796" max="1796" width="10" style="6" customWidth="1"/>
    <col min="1797" max="1799" width="7.7109375" style="6" customWidth="1"/>
    <col min="1800" max="1800" width="9.7109375" style="6" customWidth="1"/>
    <col min="1801" max="1803" width="7.7109375" style="6" customWidth="1"/>
    <col min="1804" max="1804" width="9.140625" style="6" customWidth="1"/>
    <col min="1805" max="1806" width="7.7109375" style="6" customWidth="1"/>
    <col min="1807" max="1807" width="9.42578125" style="6" customWidth="1"/>
    <col min="1808" max="1808" width="11.42578125" style="6" customWidth="1"/>
    <col min="1809" max="1811" width="7.7109375" style="6" customWidth="1"/>
    <col min="1812" max="1812" width="10" style="6" customWidth="1"/>
    <col min="1813" max="1823" width="7.7109375" style="6" customWidth="1"/>
    <col min="1824" max="1824" width="9.42578125" style="6" customWidth="1"/>
    <col min="1825" max="1825" width="7.7109375" style="6" customWidth="1"/>
    <col min="1826" max="2048" width="9.140625" style="6"/>
    <col min="2049" max="2049" width="33.28515625" style="6" customWidth="1"/>
    <col min="2050" max="2051" width="7.7109375" style="6" customWidth="1"/>
    <col min="2052" max="2052" width="10" style="6" customWidth="1"/>
    <col min="2053" max="2055" width="7.7109375" style="6" customWidth="1"/>
    <col min="2056" max="2056" width="9.7109375" style="6" customWidth="1"/>
    <col min="2057" max="2059" width="7.7109375" style="6" customWidth="1"/>
    <col min="2060" max="2060" width="9.140625" style="6" customWidth="1"/>
    <col min="2061" max="2062" width="7.7109375" style="6" customWidth="1"/>
    <col min="2063" max="2063" width="9.42578125" style="6" customWidth="1"/>
    <col min="2064" max="2064" width="11.42578125" style="6" customWidth="1"/>
    <col min="2065" max="2067" width="7.7109375" style="6" customWidth="1"/>
    <col min="2068" max="2068" width="10" style="6" customWidth="1"/>
    <col min="2069" max="2079" width="7.7109375" style="6" customWidth="1"/>
    <col min="2080" max="2080" width="9.42578125" style="6" customWidth="1"/>
    <col min="2081" max="2081" width="7.7109375" style="6" customWidth="1"/>
    <col min="2082" max="2304" width="9.140625" style="6"/>
    <col min="2305" max="2305" width="33.28515625" style="6" customWidth="1"/>
    <col min="2306" max="2307" width="7.7109375" style="6" customWidth="1"/>
    <col min="2308" max="2308" width="10" style="6" customWidth="1"/>
    <col min="2309" max="2311" width="7.7109375" style="6" customWidth="1"/>
    <col min="2312" max="2312" width="9.7109375" style="6" customWidth="1"/>
    <col min="2313" max="2315" width="7.7109375" style="6" customWidth="1"/>
    <col min="2316" max="2316" width="9.140625" style="6" customWidth="1"/>
    <col min="2317" max="2318" width="7.7109375" style="6" customWidth="1"/>
    <col min="2319" max="2319" width="9.42578125" style="6" customWidth="1"/>
    <col min="2320" max="2320" width="11.42578125" style="6" customWidth="1"/>
    <col min="2321" max="2323" width="7.7109375" style="6" customWidth="1"/>
    <col min="2324" max="2324" width="10" style="6" customWidth="1"/>
    <col min="2325" max="2335" width="7.7109375" style="6" customWidth="1"/>
    <col min="2336" max="2336" width="9.42578125" style="6" customWidth="1"/>
    <col min="2337" max="2337" width="7.7109375" style="6" customWidth="1"/>
    <col min="2338" max="2560" width="9.140625" style="6"/>
    <col min="2561" max="2561" width="33.28515625" style="6" customWidth="1"/>
    <col min="2562" max="2563" width="7.7109375" style="6" customWidth="1"/>
    <col min="2564" max="2564" width="10" style="6" customWidth="1"/>
    <col min="2565" max="2567" width="7.7109375" style="6" customWidth="1"/>
    <col min="2568" max="2568" width="9.7109375" style="6" customWidth="1"/>
    <col min="2569" max="2571" width="7.7109375" style="6" customWidth="1"/>
    <col min="2572" max="2572" width="9.140625" style="6" customWidth="1"/>
    <col min="2573" max="2574" width="7.7109375" style="6" customWidth="1"/>
    <col min="2575" max="2575" width="9.42578125" style="6" customWidth="1"/>
    <col min="2576" max="2576" width="11.42578125" style="6" customWidth="1"/>
    <col min="2577" max="2579" width="7.7109375" style="6" customWidth="1"/>
    <col min="2580" max="2580" width="10" style="6" customWidth="1"/>
    <col min="2581" max="2591" width="7.7109375" style="6" customWidth="1"/>
    <col min="2592" max="2592" width="9.42578125" style="6" customWidth="1"/>
    <col min="2593" max="2593" width="7.7109375" style="6" customWidth="1"/>
    <col min="2594" max="2816" width="9.140625" style="6"/>
    <col min="2817" max="2817" width="33.28515625" style="6" customWidth="1"/>
    <col min="2818" max="2819" width="7.7109375" style="6" customWidth="1"/>
    <col min="2820" max="2820" width="10" style="6" customWidth="1"/>
    <col min="2821" max="2823" width="7.7109375" style="6" customWidth="1"/>
    <col min="2824" max="2824" width="9.7109375" style="6" customWidth="1"/>
    <col min="2825" max="2827" width="7.7109375" style="6" customWidth="1"/>
    <col min="2828" max="2828" width="9.140625" style="6" customWidth="1"/>
    <col min="2829" max="2830" width="7.7109375" style="6" customWidth="1"/>
    <col min="2831" max="2831" width="9.42578125" style="6" customWidth="1"/>
    <col min="2832" max="2832" width="11.42578125" style="6" customWidth="1"/>
    <col min="2833" max="2835" width="7.7109375" style="6" customWidth="1"/>
    <col min="2836" max="2836" width="10" style="6" customWidth="1"/>
    <col min="2837" max="2847" width="7.7109375" style="6" customWidth="1"/>
    <col min="2848" max="2848" width="9.42578125" style="6" customWidth="1"/>
    <col min="2849" max="2849" width="7.7109375" style="6" customWidth="1"/>
    <col min="2850" max="3072" width="9.140625" style="6"/>
    <col min="3073" max="3073" width="33.28515625" style="6" customWidth="1"/>
    <col min="3074" max="3075" width="7.7109375" style="6" customWidth="1"/>
    <col min="3076" max="3076" width="10" style="6" customWidth="1"/>
    <col min="3077" max="3079" width="7.7109375" style="6" customWidth="1"/>
    <col min="3080" max="3080" width="9.7109375" style="6" customWidth="1"/>
    <col min="3081" max="3083" width="7.7109375" style="6" customWidth="1"/>
    <col min="3084" max="3084" width="9.140625" style="6" customWidth="1"/>
    <col min="3085" max="3086" width="7.7109375" style="6" customWidth="1"/>
    <col min="3087" max="3087" width="9.42578125" style="6" customWidth="1"/>
    <col min="3088" max="3088" width="11.42578125" style="6" customWidth="1"/>
    <col min="3089" max="3091" width="7.7109375" style="6" customWidth="1"/>
    <col min="3092" max="3092" width="10" style="6" customWidth="1"/>
    <col min="3093" max="3103" width="7.7109375" style="6" customWidth="1"/>
    <col min="3104" max="3104" width="9.42578125" style="6" customWidth="1"/>
    <col min="3105" max="3105" width="7.7109375" style="6" customWidth="1"/>
    <col min="3106" max="3328" width="9.140625" style="6"/>
    <col min="3329" max="3329" width="33.28515625" style="6" customWidth="1"/>
    <col min="3330" max="3331" width="7.7109375" style="6" customWidth="1"/>
    <col min="3332" max="3332" width="10" style="6" customWidth="1"/>
    <col min="3333" max="3335" width="7.7109375" style="6" customWidth="1"/>
    <col min="3336" max="3336" width="9.7109375" style="6" customWidth="1"/>
    <col min="3337" max="3339" width="7.7109375" style="6" customWidth="1"/>
    <col min="3340" max="3340" width="9.140625" style="6" customWidth="1"/>
    <col min="3341" max="3342" width="7.7109375" style="6" customWidth="1"/>
    <col min="3343" max="3343" width="9.42578125" style="6" customWidth="1"/>
    <col min="3344" max="3344" width="11.42578125" style="6" customWidth="1"/>
    <col min="3345" max="3347" width="7.7109375" style="6" customWidth="1"/>
    <col min="3348" max="3348" width="10" style="6" customWidth="1"/>
    <col min="3349" max="3359" width="7.7109375" style="6" customWidth="1"/>
    <col min="3360" max="3360" width="9.42578125" style="6" customWidth="1"/>
    <col min="3361" max="3361" width="7.7109375" style="6" customWidth="1"/>
    <col min="3362" max="3584" width="9.140625" style="6"/>
    <col min="3585" max="3585" width="33.28515625" style="6" customWidth="1"/>
    <col min="3586" max="3587" width="7.7109375" style="6" customWidth="1"/>
    <col min="3588" max="3588" width="10" style="6" customWidth="1"/>
    <col min="3589" max="3591" width="7.7109375" style="6" customWidth="1"/>
    <col min="3592" max="3592" width="9.7109375" style="6" customWidth="1"/>
    <col min="3593" max="3595" width="7.7109375" style="6" customWidth="1"/>
    <col min="3596" max="3596" width="9.140625" style="6" customWidth="1"/>
    <col min="3597" max="3598" width="7.7109375" style="6" customWidth="1"/>
    <col min="3599" max="3599" width="9.42578125" style="6" customWidth="1"/>
    <col min="3600" max="3600" width="11.42578125" style="6" customWidth="1"/>
    <col min="3601" max="3603" width="7.7109375" style="6" customWidth="1"/>
    <col min="3604" max="3604" width="10" style="6" customWidth="1"/>
    <col min="3605" max="3615" width="7.7109375" style="6" customWidth="1"/>
    <col min="3616" max="3616" width="9.42578125" style="6" customWidth="1"/>
    <col min="3617" max="3617" width="7.7109375" style="6" customWidth="1"/>
    <col min="3618" max="3840" width="9.140625" style="6"/>
    <col min="3841" max="3841" width="33.28515625" style="6" customWidth="1"/>
    <col min="3842" max="3843" width="7.7109375" style="6" customWidth="1"/>
    <col min="3844" max="3844" width="10" style="6" customWidth="1"/>
    <col min="3845" max="3847" width="7.7109375" style="6" customWidth="1"/>
    <col min="3848" max="3848" width="9.7109375" style="6" customWidth="1"/>
    <col min="3849" max="3851" width="7.7109375" style="6" customWidth="1"/>
    <col min="3852" max="3852" width="9.140625" style="6" customWidth="1"/>
    <col min="3853" max="3854" width="7.7109375" style="6" customWidth="1"/>
    <col min="3855" max="3855" width="9.42578125" style="6" customWidth="1"/>
    <col min="3856" max="3856" width="11.42578125" style="6" customWidth="1"/>
    <col min="3857" max="3859" width="7.7109375" style="6" customWidth="1"/>
    <col min="3860" max="3860" width="10" style="6" customWidth="1"/>
    <col min="3861" max="3871" width="7.7109375" style="6" customWidth="1"/>
    <col min="3872" max="3872" width="9.42578125" style="6" customWidth="1"/>
    <col min="3873" max="3873" width="7.7109375" style="6" customWidth="1"/>
    <col min="3874" max="4096" width="9.140625" style="6"/>
    <col min="4097" max="4097" width="33.28515625" style="6" customWidth="1"/>
    <col min="4098" max="4099" width="7.7109375" style="6" customWidth="1"/>
    <col min="4100" max="4100" width="10" style="6" customWidth="1"/>
    <col min="4101" max="4103" width="7.7109375" style="6" customWidth="1"/>
    <col min="4104" max="4104" width="9.7109375" style="6" customWidth="1"/>
    <col min="4105" max="4107" width="7.7109375" style="6" customWidth="1"/>
    <col min="4108" max="4108" width="9.140625" style="6" customWidth="1"/>
    <col min="4109" max="4110" width="7.7109375" style="6" customWidth="1"/>
    <col min="4111" max="4111" width="9.42578125" style="6" customWidth="1"/>
    <col min="4112" max="4112" width="11.42578125" style="6" customWidth="1"/>
    <col min="4113" max="4115" width="7.7109375" style="6" customWidth="1"/>
    <col min="4116" max="4116" width="10" style="6" customWidth="1"/>
    <col min="4117" max="4127" width="7.7109375" style="6" customWidth="1"/>
    <col min="4128" max="4128" width="9.42578125" style="6" customWidth="1"/>
    <col min="4129" max="4129" width="7.7109375" style="6" customWidth="1"/>
    <col min="4130" max="4352" width="9.140625" style="6"/>
    <col min="4353" max="4353" width="33.28515625" style="6" customWidth="1"/>
    <col min="4354" max="4355" width="7.7109375" style="6" customWidth="1"/>
    <col min="4356" max="4356" width="10" style="6" customWidth="1"/>
    <col min="4357" max="4359" width="7.7109375" style="6" customWidth="1"/>
    <col min="4360" max="4360" width="9.7109375" style="6" customWidth="1"/>
    <col min="4361" max="4363" width="7.7109375" style="6" customWidth="1"/>
    <col min="4364" max="4364" width="9.140625" style="6" customWidth="1"/>
    <col min="4365" max="4366" width="7.7109375" style="6" customWidth="1"/>
    <col min="4367" max="4367" width="9.42578125" style="6" customWidth="1"/>
    <col min="4368" max="4368" width="11.42578125" style="6" customWidth="1"/>
    <col min="4369" max="4371" width="7.7109375" style="6" customWidth="1"/>
    <col min="4372" max="4372" width="10" style="6" customWidth="1"/>
    <col min="4373" max="4383" width="7.7109375" style="6" customWidth="1"/>
    <col min="4384" max="4384" width="9.42578125" style="6" customWidth="1"/>
    <col min="4385" max="4385" width="7.7109375" style="6" customWidth="1"/>
    <col min="4386" max="4608" width="9.140625" style="6"/>
    <col min="4609" max="4609" width="33.28515625" style="6" customWidth="1"/>
    <col min="4610" max="4611" width="7.7109375" style="6" customWidth="1"/>
    <col min="4612" max="4612" width="10" style="6" customWidth="1"/>
    <col min="4613" max="4615" width="7.7109375" style="6" customWidth="1"/>
    <col min="4616" max="4616" width="9.7109375" style="6" customWidth="1"/>
    <col min="4617" max="4619" width="7.7109375" style="6" customWidth="1"/>
    <col min="4620" max="4620" width="9.140625" style="6" customWidth="1"/>
    <col min="4621" max="4622" width="7.7109375" style="6" customWidth="1"/>
    <col min="4623" max="4623" width="9.42578125" style="6" customWidth="1"/>
    <col min="4624" max="4624" width="11.42578125" style="6" customWidth="1"/>
    <col min="4625" max="4627" width="7.7109375" style="6" customWidth="1"/>
    <col min="4628" max="4628" width="10" style="6" customWidth="1"/>
    <col min="4629" max="4639" width="7.7109375" style="6" customWidth="1"/>
    <col min="4640" max="4640" width="9.42578125" style="6" customWidth="1"/>
    <col min="4641" max="4641" width="7.7109375" style="6" customWidth="1"/>
    <col min="4642" max="4864" width="9.140625" style="6"/>
    <col min="4865" max="4865" width="33.28515625" style="6" customWidth="1"/>
    <col min="4866" max="4867" width="7.7109375" style="6" customWidth="1"/>
    <col min="4868" max="4868" width="10" style="6" customWidth="1"/>
    <col min="4869" max="4871" width="7.7109375" style="6" customWidth="1"/>
    <col min="4872" max="4872" width="9.7109375" style="6" customWidth="1"/>
    <col min="4873" max="4875" width="7.7109375" style="6" customWidth="1"/>
    <col min="4876" max="4876" width="9.140625" style="6" customWidth="1"/>
    <col min="4877" max="4878" width="7.7109375" style="6" customWidth="1"/>
    <col min="4879" max="4879" width="9.42578125" style="6" customWidth="1"/>
    <col min="4880" max="4880" width="11.42578125" style="6" customWidth="1"/>
    <col min="4881" max="4883" width="7.7109375" style="6" customWidth="1"/>
    <col min="4884" max="4884" width="10" style="6" customWidth="1"/>
    <col min="4885" max="4895" width="7.7109375" style="6" customWidth="1"/>
    <col min="4896" max="4896" width="9.42578125" style="6" customWidth="1"/>
    <col min="4897" max="4897" width="7.7109375" style="6" customWidth="1"/>
    <col min="4898" max="5120" width="9.140625" style="6"/>
    <col min="5121" max="5121" width="33.28515625" style="6" customWidth="1"/>
    <col min="5122" max="5123" width="7.7109375" style="6" customWidth="1"/>
    <col min="5124" max="5124" width="10" style="6" customWidth="1"/>
    <col min="5125" max="5127" width="7.7109375" style="6" customWidth="1"/>
    <col min="5128" max="5128" width="9.7109375" style="6" customWidth="1"/>
    <col min="5129" max="5131" width="7.7109375" style="6" customWidth="1"/>
    <col min="5132" max="5132" width="9.140625" style="6" customWidth="1"/>
    <col min="5133" max="5134" width="7.7109375" style="6" customWidth="1"/>
    <col min="5135" max="5135" width="9.42578125" style="6" customWidth="1"/>
    <col min="5136" max="5136" width="11.42578125" style="6" customWidth="1"/>
    <col min="5137" max="5139" width="7.7109375" style="6" customWidth="1"/>
    <col min="5140" max="5140" width="10" style="6" customWidth="1"/>
    <col min="5141" max="5151" width="7.7109375" style="6" customWidth="1"/>
    <col min="5152" max="5152" width="9.42578125" style="6" customWidth="1"/>
    <col min="5153" max="5153" width="7.7109375" style="6" customWidth="1"/>
    <col min="5154" max="5376" width="9.140625" style="6"/>
    <col min="5377" max="5377" width="33.28515625" style="6" customWidth="1"/>
    <col min="5378" max="5379" width="7.7109375" style="6" customWidth="1"/>
    <col min="5380" max="5380" width="10" style="6" customWidth="1"/>
    <col min="5381" max="5383" width="7.7109375" style="6" customWidth="1"/>
    <col min="5384" max="5384" width="9.7109375" style="6" customWidth="1"/>
    <col min="5385" max="5387" width="7.7109375" style="6" customWidth="1"/>
    <col min="5388" max="5388" width="9.140625" style="6" customWidth="1"/>
    <col min="5389" max="5390" width="7.7109375" style="6" customWidth="1"/>
    <col min="5391" max="5391" width="9.42578125" style="6" customWidth="1"/>
    <col min="5392" max="5392" width="11.42578125" style="6" customWidth="1"/>
    <col min="5393" max="5395" width="7.7109375" style="6" customWidth="1"/>
    <col min="5396" max="5396" width="10" style="6" customWidth="1"/>
    <col min="5397" max="5407" width="7.7109375" style="6" customWidth="1"/>
    <col min="5408" max="5408" width="9.42578125" style="6" customWidth="1"/>
    <col min="5409" max="5409" width="7.7109375" style="6" customWidth="1"/>
    <col min="5410" max="5632" width="9.140625" style="6"/>
    <col min="5633" max="5633" width="33.28515625" style="6" customWidth="1"/>
    <col min="5634" max="5635" width="7.7109375" style="6" customWidth="1"/>
    <col min="5636" max="5636" width="10" style="6" customWidth="1"/>
    <col min="5637" max="5639" width="7.7109375" style="6" customWidth="1"/>
    <col min="5640" max="5640" width="9.7109375" style="6" customWidth="1"/>
    <col min="5641" max="5643" width="7.7109375" style="6" customWidth="1"/>
    <col min="5644" max="5644" width="9.140625" style="6" customWidth="1"/>
    <col min="5645" max="5646" width="7.7109375" style="6" customWidth="1"/>
    <col min="5647" max="5647" width="9.42578125" style="6" customWidth="1"/>
    <col min="5648" max="5648" width="11.42578125" style="6" customWidth="1"/>
    <col min="5649" max="5651" width="7.7109375" style="6" customWidth="1"/>
    <col min="5652" max="5652" width="10" style="6" customWidth="1"/>
    <col min="5653" max="5663" width="7.7109375" style="6" customWidth="1"/>
    <col min="5664" max="5664" width="9.42578125" style="6" customWidth="1"/>
    <col min="5665" max="5665" width="7.7109375" style="6" customWidth="1"/>
    <col min="5666" max="5888" width="9.140625" style="6"/>
    <col min="5889" max="5889" width="33.28515625" style="6" customWidth="1"/>
    <col min="5890" max="5891" width="7.7109375" style="6" customWidth="1"/>
    <col min="5892" max="5892" width="10" style="6" customWidth="1"/>
    <col min="5893" max="5895" width="7.7109375" style="6" customWidth="1"/>
    <col min="5896" max="5896" width="9.7109375" style="6" customWidth="1"/>
    <col min="5897" max="5899" width="7.7109375" style="6" customWidth="1"/>
    <col min="5900" max="5900" width="9.140625" style="6" customWidth="1"/>
    <col min="5901" max="5902" width="7.7109375" style="6" customWidth="1"/>
    <col min="5903" max="5903" width="9.42578125" style="6" customWidth="1"/>
    <col min="5904" max="5904" width="11.42578125" style="6" customWidth="1"/>
    <col min="5905" max="5907" width="7.7109375" style="6" customWidth="1"/>
    <col min="5908" max="5908" width="10" style="6" customWidth="1"/>
    <col min="5909" max="5919" width="7.7109375" style="6" customWidth="1"/>
    <col min="5920" max="5920" width="9.42578125" style="6" customWidth="1"/>
    <col min="5921" max="5921" width="7.7109375" style="6" customWidth="1"/>
    <col min="5922" max="6144" width="9.140625" style="6"/>
    <col min="6145" max="6145" width="33.28515625" style="6" customWidth="1"/>
    <col min="6146" max="6147" width="7.7109375" style="6" customWidth="1"/>
    <col min="6148" max="6148" width="10" style="6" customWidth="1"/>
    <col min="6149" max="6151" width="7.7109375" style="6" customWidth="1"/>
    <col min="6152" max="6152" width="9.7109375" style="6" customWidth="1"/>
    <col min="6153" max="6155" width="7.7109375" style="6" customWidth="1"/>
    <col min="6156" max="6156" width="9.140625" style="6" customWidth="1"/>
    <col min="6157" max="6158" width="7.7109375" style="6" customWidth="1"/>
    <col min="6159" max="6159" width="9.42578125" style="6" customWidth="1"/>
    <col min="6160" max="6160" width="11.42578125" style="6" customWidth="1"/>
    <col min="6161" max="6163" width="7.7109375" style="6" customWidth="1"/>
    <col min="6164" max="6164" width="10" style="6" customWidth="1"/>
    <col min="6165" max="6175" width="7.7109375" style="6" customWidth="1"/>
    <col min="6176" max="6176" width="9.42578125" style="6" customWidth="1"/>
    <col min="6177" max="6177" width="7.7109375" style="6" customWidth="1"/>
    <col min="6178" max="6400" width="9.140625" style="6"/>
    <col min="6401" max="6401" width="33.28515625" style="6" customWidth="1"/>
    <col min="6402" max="6403" width="7.7109375" style="6" customWidth="1"/>
    <col min="6404" max="6404" width="10" style="6" customWidth="1"/>
    <col min="6405" max="6407" width="7.7109375" style="6" customWidth="1"/>
    <col min="6408" max="6408" width="9.7109375" style="6" customWidth="1"/>
    <col min="6409" max="6411" width="7.7109375" style="6" customWidth="1"/>
    <col min="6412" max="6412" width="9.140625" style="6" customWidth="1"/>
    <col min="6413" max="6414" width="7.7109375" style="6" customWidth="1"/>
    <col min="6415" max="6415" width="9.42578125" style="6" customWidth="1"/>
    <col min="6416" max="6416" width="11.42578125" style="6" customWidth="1"/>
    <col min="6417" max="6419" width="7.7109375" style="6" customWidth="1"/>
    <col min="6420" max="6420" width="10" style="6" customWidth="1"/>
    <col min="6421" max="6431" width="7.7109375" style="6" customWidth="1"/>
    <col min="6432" max="6432" width="9.42578125" style="6" customWidth="1"/>
    <col min="6433" max="6433" width="7.7109375" style="6" customWidth="1"/>
    <col min="6434" max="6656" width="9.140625" style="6"/>
    <col min="6657" max="6657" width="33.28515625" style="6" customWidth="1"/>
    <col min="6658" max="6659" width="7.7109375" style="6" customWidth="1"/>
    <col min="6660" max="6660" width="10" style="6" customWidth="1"/>
    <col min="6661" max="6663" width="7.7109375" style="6" customWidth="1"/>
    <col min="6664" max="6664" width="9.7109375" style="6" customWidth="1"/>
    <col min="6665" max="6667" width="7.7109375" style="6" customWidth="1"/>
    <col min="6668" max="6668" width="9.140625" style="6" customWidth="1"/>
    <col min="6669" max="6670" width="7.7109375" style="6" customWidth="1"/>
    <col min="6671" max="6671" width="9.42578125" style="6" customWidth="1"/>
    <col min="6672" max="6672" width="11.42578125" style="6" customWidth="1"/>
    <col min="6673" max="6675" width="7.7109375" style="6" customWidth="1"/>
    <col min="6676" max="6676" width="10" style="6" customWidth="1"/>
    <col min="6677" max="6687" width="7.7109375" style="6" customWidth="1"/>
    <col min="6688" max="6688" width="9.42578125" style="6" customWidth="1"/>
    <col min="6689" max="6689" width="7.7109375" style="6" customWidth="1"/>
    <col min="6690" max="6912" width="9.140625" style="6"/>
    <col min="6913" max="6913" width="33.28515625" style="6" customWidth="1"/>
    <col min="6914" max="6915" width="7.7109375" style="6" customWidth="1"/>
    <col min="6916" max="6916" width="10" style="6" customWidth="1"/>
    <col min="6917" max="6919" width="7.7109375" style="6" customWidth="1"/>
    <col min="6920" max="6920" width="9.7109375" style="6" customWidth="1"/>
    <col min="6921" max="6923" width="7.7109375" style="6" customWidth="1"/>
    <col min="6924" max="6924" width="9.140625" style="6" customWidth="1"/>
    <col min="6925" max="6926" width="7.7109375" style="6" customWidth="1"/>
    <col min="6927" max="6927" width="9.42578125" style="6" customWidth="1"/>
    <col min="6928" max="6928" width="11.42578125" style="6" customWidth="1"/>
    <col min="6929" max="6931" width="7.7109375" style="6" customWidth="1"/>
    <col min="6932" max="6932" width="10" style="6" customWidth="1"/>
    <col min="6933" max="6943" width="7.7109375" style="6" customWidth="1"/>
    <col min="6944" max="6944" width="9.42578125" style="6" customWidth="1"/>
    <col min="6945" max="6945" width="7.7109375" style="6" customWidth="1"/>
    <col min="6946" max="7168" width="9.140625" style="6"/>
    <col min="7169" max="7169" width="33.28515625" style="6" customWidth="1"/>
    <col min="7170" max="7171" width="7.7109375" style="6" customWidth="1"/>
    <col min="7172" max="7172" width="10" style="6" customWidth="1"/>
    <col min="7173" max="7175" width="7.7109375" style="6" customWidth="1"/>
    <col min="7176" max="7176" width="9.7109375" style="6" customWidth="1"/>
    <col min="7177" max="7179" width="7.7109375" style="6" customWidth="1"/>
    <col min="7180" max="7180" width="9.140625" style="6" customWidth="1"/>
    <col min="7181" max="7182" width="7.7109375" style="6" customWidth="1"/>
    <col min="7183" max="7183" width="9.42578125" style="6" customWidth="1"/>
    <col min="7184" max="7184" width="11.42578125" style="6" customWidth="1"/>
    <col min="7185" max="7187" width="7.7109375" style="6" customWidth="1"/>
    <col min="7188" max="7188" width="10" style="6" customWidth="1"/>
    <col min="7189" max="7199" width="7.7109375" style="6" customWidth="1"/>
    <col min="7200" max="7200" width="9.42578125" style="6" customWidth="1"/>
    <col min="7201" max="7201" width="7.7109375" style="6" customWidth="1"/>
    <col min="7202" max="7424" width="9.140625" style="6"/>
    <col min="7425" max="7425" width="33.28515625" style="6" customWidth="1"/>
    <col min="7426" max="7427" width="7.7109375" style="6" customWidth="1"/>
    <col min="7428" max="7428" width="10" style="6" customWidth="1"/>
    <col min="7429" max="7431" width="7.7109375" style="6" customWidth="1"/>
    <col min="7432" max="7432" width="9.7109375" style="6" customWidth="1"/>
    <col min="7433" max="7435" width="7.7109375" style="6" customWidth="1"/>
    <col min="7436" max="7436" width="9.140625" style="6" customWidth="1"/>
    <col min="7437" max="7438" width="7.7109375" style="6" customWidth="1"/>
    <col min="7439" max="7439" width="9.42578125" style="6" customWidth="1"/>
    <col min="7440" max="7440" width="11.42578125" style="6" customWidth="1"/>
    <col min="7441" max="7443" width="7.7109375" style="6" customWidth="1"/>
    <col min="7444" max="7444" width="10" style="6" customWidth="1"/>
    <col min="7445" max="7455" width="7.7109375" style="6" customWidth="1"/>
    <col min="7456" max="7456" width="9.42578125" style="6" customWidth="1"/>
    <col min="7457" max="7457" width="7.7109375" style="6" customWidth="1"/>
    <col min="7458" max="7680" width="9.140625" style="6"/>
    <col min="7681" max="7681" width="33.28515625" style="6" customWidth="1"/>
    <col min="7682" max="7683" width="7.7109375" style="6" customWidth="1"/>
    <col min="7684" max="7684" width="10" style="6" customWidth="1"/>
    <col min="7685" max="7687" width="7.7109375" style="6" customWidth="1"/>
    <col min="7688" max="7688" width="9.7109375" style="6" customWidth="1"/>
    <col min="7689" max="7691" width="7.7109375" style="6" customWidth="1"/>
    <col min="7692" max="7692" width="9.140625" style="6" customWidth="1"/>
    <col min="7693" max="7694" width="7.7109375" style="6" customWidth="1"/>
    <col min="7695" max="7695" width="9.42578125" style="6" customWidth="1"/>
    <col min="7696" max="7696" width="11.42578125" style="6" customWidth="1"/>
    <col min="7697" max="7699" width="7.7109375" style="6" customWidth="1"/>
    <col min="7700" max="7700" width="10" style="6" customWidth="1"/>
    <col min="7701" max="7711" width="7.7109375" style="6" customWidth="1"/>
    <col min="7712" max="7712" width="9.42578125" style="6" customWidth="1"/>
    <col min="7713" max="7713" width="7.7109375" style="6" customWidth="1"/>
    <col min="7714" max="7936" width="9.140625" style="6"/>
    <col min="7937" max="7937" width="33.28515625" style="6" customWidth="1"/>
    <col min="7938" max="7939" width="7.7109375" style="6" customWidth="1"/>
    <col min="7940" max="7940" width="10" style="6" customWidth="1"/>
    <col min="7941" max="7943" width="7.7109375" style="6" customWidth="1"/>
    <col min="7944" max="7944" width="9.7109375" style="6" customWidth="1"/>
    <col min="7945" max="7947" width="7.7109375" style="6" customWidth="1"/>
    <col min="7948" max="7948" width="9.140625" style="6" customWidth="1"/>
    <col min="7949" max="7950" width="7.7109375" style="6" customWidth="1"/>
    <col min="7951" max="7951" width="9.42578125" style="6" customWidth="1"/>
    <col min="7952" max="7952" width="11.42578125" style="6" customWidth="1"/>
    <col min="7953" max="7955" width="7.7109375" style="6" customWidth="1"/>
    <col min="7956" max="7956" width="10" style="6" customWidth="1"/>
    <col min="7957" max="7967" width="7.7109375" style="6" customWidth="1"/>
    <col min="7968" max="7968" width="9.42578125" style="6" customWidth="1"/>
    <col min="7969" max="7969" width="7.7109375" style="6" customWidth="1"/>
    <col min="7970" max="8192" width="9.140625" style="6"/>
    <col min="8193" max="8193" width="33.28515625" style="6" customWidth="1"/>
    <col min="8194" max="8195" width="7.7109375" style="6" customWidth="1"/>
    <col min="8196" max="8196" width="10" style="6" customWidth="1"/>
    <col min="8197" max="8199" width="7.7109375" style="6" customWidth="1"/>
    <col min="8200" max="8200" width="9.7109375" style="6" customWidth="1"/>
    <col min="8201" max="8203" width="7.7109375" style="6" customWidth="1"/>
    <col min="8204" max="8204" width="9.140625" style="6" customWidth="1"/>
    <col min="8205" max="8206" width="7.7109375" style="6" customWidth="1"/>
    <col min="8207" max="8207" width="9.42578125" style="6" customWidth="1"/>
    <col min="8208" max="8208" width="11.42578125" style="6" customWidth="1"/>
    <col min="8209" max="8211" width="7.7109375" style="6" customWidth="1"/>
    <col min="8212" max="8212" width="10" style="6" customWidth="1"/>
    <col min="8213" max="8223" width="7.7109375" style="6" customWidth="1"/>
    <col min="8224" max="8224" width="9.42578125" style="6" customWidth="1"/>
    <col min="8225" max="8225" width="7.7109375" style="6" customWidth="1"/>
    <col min="8226" max="8448" width="9.140625" style="6"/>
    <col min="8449" max="8449" width="33.28515625" style="6" customWidth="1"/>
    <col min="8450" max="8451" width="7.7109375" style="6" customWidth="1"/>
    <col min="8452" max="8452" width="10" style="6" customWidth="1"/>
    <col min="8453" max="8455" width="7.7109375" style="6" customWidth="1"/>
    <col min="8456" max="8456" width="9.7109375" style="6" customWidth="1"/>
    <col min="8457" max="8459" width="7.7109375" style="6" customWidth="1"/>
    <col min="8460" max="8460" width="9.140625" style="6" customWidth="1"/>
    <col min="8461" max="8462" width="7.7109375" style="6" customWidth="1"/>
    <col min="8463" max="8463" width="9.42578125" style="6" customWidth="1"/>
    <col min="8464" max="8464" width="11.42578125" style="6" customWidth="1"/>
    <col min="8465" max="8467" width="7.7109375" style="6" customWidth="1"/>
    <col min="8468" max="8468" width="10" style="6" customWidth="1"/>
    <col min="8469" max="8479" width="7.7109375" style="6" customWidth="1"/>
    <col min="8480" max="8480" width="9.42578125" style="6" customWidth="1"/>
    <col min="8481" max="8481" width="7.7109375" style="6" customWidth="1"/>
    <col min="8482" max="8704" width="9.140625" style="6"/>
    <col min="8705" max="8705" width="33.28515625" style="6" customWidth="1"/>
    <col min="8706" max="8707" width="7.7109375" style="6" customWidth="1"/>
    <col min="8708" max="8708" width="10" style="6" customWidth="1"/>
    <col min="8709" max="8711" width="7.7109375" style="6" customWidth="1"/>
    <col min="8712" max="8712" width="9.7109375" style="6" customWidth="1"/>
    <col min="8713" max="8715" width="7.7109375" style="6" customWidth="1"/>
    <col min="8716" max="8716" width="9.140625" style="6" customWidth="1"/>
    <col min="8717" max="8718" width="7.7109375" style="6" customWidth="1"/>
    <col min="8719" max="8719" width="9.42578125" style="6" customWidth="1"/>
    <col min="8720" max="8720" width="11.42578125" style="6" customWidth="1"/>
    <col min="8721" max="8723" width="7.7109375" style="6" customWidth="1"/>
    <col min="8724" max="8724" width="10" style="6" customWidth="1"/>
    <col min="8725" max="8735" width="7.7109375" style="6" customWidth="1"/>
    <col min="8736" max="8736" width="9.42578125" style="6" customWidth="1"/>
    <col min="8737" max="8737" width="7.7109375" style="6" customWidth="1"/>
    <col min="8738" max="8960" width="9.140625" style="6"/>
    <col min="8961" max="8961" width="33.28515625" style="6" customWidth="1"/>
    <col min="8962" max="8963" width="7.7109375" style="6" customWidth="1"/>
    <col min="8964" max="8964" width="10" style="6" customWidth="1"/>
    <col min="8965" max="8967" width="7.7109375" style="6" customWidth="1"/>
    <col min="8968" max="8968" width="9.7109375" style="6" customWidth="1"/>
    <col min="8969" max="8971" width="7.7109375" style="6" customWidth="1"/>
    <col min="8972" max="8972" width="9.140625" style="6" customWidth="1"/>
    <col min="8973" max="8974" width="7.7109375" style="6" customWidth="1"/>
    <col min="8975" max="8975" width="9.42578125" style="6" customWidth="1"/>
    <col min="8976" max="8976" width="11.42578125" style="6" customWidth="1"/>
    <col min="8977" max="8979" width="7.7109375" style="6" customWidth="1"/>
    <col min="8980" max="8980" width="10" style="6" customWidth="1"/>
    <col min="8981" max="8991" width="7.7109375" style="6" customWidth="1"/>
    <col min="8992" max="8992" width="9.42578125" style="6" customWidth="1"/>
    <col min="8993" max="8993" width="7.7109375" style="6" customWidth="1"/>
    <col min="8994" max="9216" width="9.140625" style="6"/>
    <col min="9217" max="9217" width="33.28515625" style="6" customWidth="1"/>
    <col min="9218" max="9219" width="7.7109375" style="6" customWidth="1"/>
    <col min="9220" max="9220" width="10" style="6" customWidth="1"/>
    <col min="9221" max="9223" width="7.7109375" style="6" customWidth="1"/>
    <col min="9224" max="9224" width="9.7109375" style="6" customWidth="1"/>
    <col min="9225" max="9227" width="7.7109375" style="6" customWidth="1"/>
    <col min="9228" max="9228" width="9.140625" style="6" customWidth="1"/>
    <col min="9229" max="9230" width="7.7109375" style="6" customWidth="1"/>
    <col min="9231" max="9231" width="9.42578125" style="6" customWidth="1"/>
    <col min="9232" max="9232" width="11.42578125" style="6" customWidth="1"/>
    <col min="9233" max="9235" width="7.7109375" style="6" customWidth="1"/>
    <col min="9236" max="9236" width="10" style="6" customWidth="1"/>
    <col min="9237" max="9247" width="7.7109375" style="6" customWidth="1"/>
    <col min="9248" max="9248" width="9.42578125" style="6" customWidth="1"/>
    <col min="9249" max="9249" width="7.7109375" style="6" customWidth="1"/>
    <col min="9250" max="9472" width="9.140625" style="6"/>
    <col min="9473" max="9473" width="33.28515625" style="6" customWidth="1"/>
    <col min="9474" max="9475" width="7.7109375" style="6" customWidth="1"/>
    <col min="9476" max="9476" width="10" style="6" customWidth="1"/>
    <col min="9477" max="9479" width="7.7109375" style="6" customWidth="1"/>
    <col min="9480" max="9480" width="9.7109375" style="6" customWidth="1"/>
    <col min="9481" max="9483" width="7.7109375" style="6" customWidth="1"/>
    <col min="9484" max="9484" width="9.140625" style="6" customWidth="1"/>
    <col min="9485" max="9486" width="7.7109375" style="6" customWidth="1"/>
    <col min="9487" max="9487" width="9.42578125" style="6" customWidth="1"/>
    <col min="9488" max="9488" width="11.42578125" style="6" customWidth="1"/>
    <col min="9489" max="9491" width="7.7109375" style="6" customWidth="1"/>
    <col min="9492" max="9492" width="10" style="6" customWidth="1"/>
    <col min="9493" max="9503" width="7.7109375" style="6" customWidth="1"/>
    <col min="9504" max="9504" width="9.42578125" style="6" customWidth="1"/>
    <col min="9505" max="9505" width="7.7109375" style="6" customWidth="1"/>
    <col min="9506" max="9728" width="9.140625" style="6"/>
    <col min="9729" max="9729" width="33.28515625" style="6" customWidth="1"/>
    <col min="9730" max="9731" width="7.7109375" style="6" customWidth="1"/>
    <col min="9732" max="9732" width="10" style="6" customWidth="1"/>
    <col min="9733" max="9735" width="7.7109375" style="6" customWidth="1"/>
    <col min="9736" max="9736" width="9.7109375" style="6" customWidth="1"/>
    <col min="9737" max="9739" width="7.7109375" style="6" customWidth="1"/>
    <col min="9740" max="9740" width="9.140625" style="6" customWidth="1"/>
    <col min="9741" max="9742" width="7.7109375" style="6" customWidth="1"/>
    <col min="9743" max="9743" width="9.42578125" style="6" customWidth="1"/>
    <col min="9744" max="9744" width="11.42578125" style="6" customWidth="1"/>
    <col min="9745" max="9747" width="7.7109375" style="6" customWidth="1"/>
    <col min="9748" max="9748" width="10" style="6" customWidth="1"/>
    <col min="9749" max="9759" width="7.7109375" style="6" customWidth="1"/>
    <col min="9760" max="9760" width="9.42578125" style="6" customWidth="1"/>
    <col min="9761" max="9761" width="7.7109375" style="6" customWidth="1"/>
    <col min="9762" max="9984" width="9.140625" style="6"/>
    <col min="9985" max="9985" width="33.28515625" style="6" customWidth="1"/>
    <col min="9986" max="9987" width="7.7109375" style="6" customWidth="1"/>
    <col min="9988" max="9988" width="10" style="6" customWidth="1"/>
    <col min="9989" max="9991" width="7.7109375" style="6" customWidth="1"/>
    <col min="9992" max="9992" width="9.7109375" style="6" customWidth="1"/>
    <col min="9993" max="9995" width="7.7109375" style="6" customWidth="1"/>
    <col min="9996" max="9996" width="9.140625" style="6" customWidth="1"/>
    <col min="9997" max="9998" width="7.7109375" style="6" customWidth="1"/>
    <col min="9999" max="9999" width="9.42578125" style="6" customWidth="1"/>
    <col min="10000" max="10000" width="11.42578125" style="6" customWidth="1"/>
    <col min="10001" max="10003" width="7.7109375" style="6" customWidth="1"/>
    <col min="10004" max="10004" width="10" style="6" customWidth="1"/>
    <col min="10005" max="10015" width="7.7109375" style="6" customWidth="1"/>
    <col min="10016" max="10016" width="9.42578125" style="6" customWidth="1"/>
    <col min="10017" max="10017" width="7.7109375" style="6" customWidth="1"/>
    <col min="10018" max="10240" width="9.140625" style="6"/>
    <col min="10241" max="10241" width="33.28515625" style="6" customWidth="1"/>
    <col min="10242" max="10243" width="7.7109375" style="6" customWidth="1"/>
    <col min="10244" max="10244" width="10" style="6" customWidth="1"/>
    <col min="10245" max="10247" width="7.7109375" style="6" customWidth="1"/>
    <col min="10248" max="10248" width="9.7109375" style="6" customWidth="1"/>
    <col min="10249" max="10251" width="7.7109375" style="6" customWidth="1"/>
    <col min="10252" max="10252" width="9.140625" style="6" customWidth="1"/>
    <col min="10253" max="10254" width="7.7109375" style="6" customWidth="1"/>
    <col min="10255" max="10255" width="9.42578125" style="6" customWidth="1"/>
    <col min="10256" max="10256" width="11.42578125" style="6" customWidth="1"/>
    <col min="10257" max="10259" width="7.7109375" style="6" customWidth="1"/>
    <col min="10260" max="10260" width="10" style="6" customWidth="1"/>
    <col min="10261" max="10271" width="7.7109375" style="6" customWidth="1"/>
    <col min="10272" max="10272" width="9.42578125" style="6" customWidth="1"/>
    <col min="10273" max="10273" width="7.7109375" style="6" customWidth="1"/>
    <col min="10274" max="10496" width="9.140625" style="6"/>
    <col min="10497" max="10497" width="33.28515625" style="6" customWidth="1"/>
    <col min="10498" max="10499" width="7.7109375" style="6" customWidth="1"/>
    <col min="10500" max="10500" width="10" style="6" customWidth="1"/>
    <col min="10501" max="10503" width="7.7109375" style="6" customWidth="1"/>
    <col min="10504" max="10504" width="9.7109375" style="6" customWidth="1"/>
    <col min="10505" max="10507" width="7.7109375" style="6" customWidth="1"/>
    <col min="10508" max="10508" width="9.140625" style="6" customWidth="1"/>
    <col min="10509" max="10510" width="7.7109375" style="6" customWidth="1"/>
    <col min="10511" max="10511" width="9.42578125" style="6" customWidth="1"/>
    <col min="10512" max="10512" width="11.42578125" style="6" customWidth="1"/>
    <col min="10513" max="10515" width="7.7109375" style="6" customWidth="1"/>
    <col min="10516" max="10516" width="10" style="6" customWidth="1"/>
    <col min="10517" max="10527" width="7.7109375" style="6" customWidth="1"/>
    <col min="10528" max="10528" width="9.42578125" style="6" customWidth="1"/>
    <col min="10529" max="10529" width="7.7109375" style="6" customWidth="1"/>
    <col min="10530" max="10752" width="9.140625" style="6"/>
    <col min="10753" max="10753" width="33.28515625" style="6" customWidth="1"/>
    <col min="10754" max="10755" width="7.7109375" style="6" customWidth="1"/>
    <col min="10756" max="10756" width="10" style="6" customWidth="1"/>
    <col min="10757" max="10759" width="7.7109375" style="6" customWidth="1"/>
    <col min="10760" max="10760" width="9.7109375" style="6" customWidth="1"/>
    <col min="10761" max="10763" width="7.7109375" style="6" customWidth="1"/>
    <col min="10764" max="10764" width="9.140625" style="6" customWidth="1"/>
    <col min="10765" max="10766" width="7.7109375" style="6" customWidth="1"/>
    <col min="10767" max="10767" width="9.42578125" style="6" customWidth="1"/>
    <col min="10768" max="10768" width="11.42578125" style="6" customWidth="1"/>
    <col min="10769" max="10771" width="7.7109375" style="6" customWidth="1"/>
    <col min="10772" max="10772" width="10" style="6" customWidth="1"/>
    <col min="10773" max="10783" width="7.7109375" style="6" customWidth="1"/>
    <col min="10784" max="10784" width="9.42578125" style="6" customWidth="1"/>
    <col min="10785" max="10785" width="7.7109375" style="6" customWidth="1"/>
    <col min="10786" max="11008" width="9.140625" style="6"/>
    <col min="11009" max="11009" width="33.28515625" style="6" customWidth="1"/>
    <col min="11010" max="11011" width="7.7109375" style="6" customWidth="1"/>
    <col min="11012" max="11012" width="10" style="6" customWidth="1"/>
    <col min="11013" max="11015" width="7.7109375" style="6" customWidth="1"/>
    <col min="11016" max="11016" width="9.7109375" style="6" customWidth="1"/>
    <col min="11017" max="11019" width="7.7109375" style="6" customWidth="1"/>
    <col min="11020" max="11020" width="9.140625" style="6" customWidth="1"/>
    <col min="11021" max="11022" width="7.7109375" style="6" customWidth="1"/>
    <col min="11023" max="11023" width="9.42578125" style="6" customWidth="1"/>
    <col min="11024" max="11024" width="11.42578125" style="6" customWidth="1"/>
    <col min="11025" max="11027" width="7.7109375" style="6" customWidth="1"/>
    <col min="11028" max="11028" width="10" style="6" customWidth="1"/>
    <col min="11029" max="11039" width="7.7109375" style="6" customWidth="1"/>
    <col min="11040" max="11040" width="9.42578125" style="6" customWidth="1"/>
    <col min="11041" max="11041" width="7.7109375" style="6" customWidth="1"/>
    <col min="11042" max="11264" width="9.140625" style="6"/>
    <col min="11265" max="11265" width="33.28515625" style="6" customWidth="1"/>
    <col min="11266" max="11267" width="7.7109375" style="6" customWidth="1"/>
    <col min="11268" max="11268" width="10" style="6" customWidth="1"/>
    <col min="11269" max="11271" width="7.7109375" style="6" customWidth="1"/>
    <col min="11272" max="11272" width="9.7109375" style="6" customWidth="1"/>
    <col min="11273" max="11275" width="7.7109375" style="6" customWidth="1"/>
    <col min="11276" max="11276" width="9.140625" style="6" customWidth="1"/>
    <col min="11277" max="11278" width="7.7109375" style="6" customWidth="1"/>
    <col min="11279" max="11279" width="9.42578125" style="6" customWidth="1"/>
    <col min="11280" max="11280" width="11.42578125" style="6" customWidth="1"/>
    <col min="11281" max="11283" width="7.7109375" style="6" customWidth="1"/>
    <col min="11284" max="11284" width="10" style="6" customWidth="1"/>
    <col min="11285" max="11295" width="7.7109375" style="6" customWidth="1"/>
    <col min="11296" max="11296" width="9.42578125" style="6" customWidth="1"/>
    <col min="11297" max="11297" width="7.7109375" style="6" customWidth="1"/>
    <col min="11298" max="11520" width="9.140625" style="6"/>
    <col min="11521" max="11521" width="33.28515625" style="6" customWidth="1"/>
    <col min="11522" max="11523" width="7.7109375" style="6" customWidth="1"/>
    <col min="11524" max="11524" width="10" style="6" customWidth="1"/>
    <col min="11525" max="11527" width="7.7109375" style="6" customWidth="1"/>
    <col min="11528" max="11528" width="9.7109375" style="6" customWidth="1"/>
    <col min="11529" max="11531" width="7.7109375" style="6" customWidth="1"/>
    <col min="11532" max="11532" width="9.140625" style="6" customWidth="1"/>
    <col min="11533" max="11534" width="7.7109375" style="6" customWidth="1"/>
    <col min="11535" max="11535" width="9.42578125" style="6" customWidth="1"/>
    <col min="11536" max="11536" width="11.42578125" style="6" customWidth="1"/>
    <col min="11537" max="11539" width="7.7109375" style="6" customWidth="1"/>
    <col min="11540" max="11540" width="10" style="6" customWidth="1"/>
    <col min="11541" max="11551" width="7.7109375" style="6" customWidth="1"/>
    <col min="11552" max="11552" width="9.42578125" style="6" customWidth="1"/>
    <col min="11553" max="11553" width="7.7109375" style="6" customWidth="1"/>
    <col min="11554" max="11776" width="9.140625" style="6"/>
    <col min="11777" max="11777" width="33.28515625" style="6" customWidth="1"/>
    <col min="11778" max="11779" width="7.7109375" style="6" customWidth="1"/>
    <col min="11780" max="11780" width="10" style="6" customWidth="1"/>
    <col min="11781" max="11783" width="7.7109375" style="6" customWidth="1"/>
    <col min="11784" max="11784" width="9.7109375" style="6" customWidth="1"/>
    <col min="11785" max="11787" width="7.7109375" style="6" customWidth="1"/>
    <col min="11788" max="11788" width="9.140625" style="6" customWidth="1"/>
    <col min="11789" max="11790" width="7.7109375" style="6" customWidth="1"/>
    <col min="11791" max="11791" width="9.42578125" style="6" customWidth="1"/>
    <col min="11792" max="11792" width="11.42578125" style="6" customWidth="1"/>
    <col min="11793" max="11795" width="7.7109375" style="6" customWidth="1"/>
    <col min="11796" max="11796" width="10" style="6" customWidth="1"/>
    <col min="11797" max="11807" width="7.7109375" style="6" customWidth="1"/>
    <col min="11808" max="11808" width="9.42578125" style="6" customWidth="1"/>
    <col min="11809" max="11809" width="7.7109375" style="6" customWidth="1"/>
    <col min="11810" max="12032" width="9.140625" style="6"/>
    <col min="12033" max="12033" width="33.28515625" style="6" customWidth="1"/>
    <col min="12034" max="12035" width="7.7109375" style="6" customWidth="1"/>
    <col min="12036" max="12036" width="10" style="6" customWidth="1"/>
    <col min="12037" max="12039" width="7.7109375" style="6" customWidth="1"/>
    <col min="12040" max="12040" width="9.7109375" style="6" customWidth="1"/>
    <col min="12041" max="12043" width="7.7109375" style="6" customWidth="1"/>
    <col min="12044" max="12044" width="9.140625" style="6" customWidth="1"/>
    <col min="12045" max="12046" width="7.7109375" style="6" customWidth="1"/>
    <col min="12047" max="12047" width="9.42578125" style="6" customWidth="1"/>
    <col min="12048" max="12048" width="11.42578125" style="6" customWidth="1"/>
    <col min="12049" max="12051" width="7.7109375" style="6" customWidth="1"/>
    <col min="12052" max="12052" width="10" style="6" customWidth="1"/>
    <col min="12053" max="12063" width="7.7109375" style="6" customWidth="1"/>
    <col min="12064" max="12064" width="9.42578125" style="6" customWidth="1"/>
    <col min="12065" max="12065" width="7.7109375" style="6" customWidth="1"/>
    <col min="12066" max="12288" width="9.140625" style="6"/>
    <col min="12289" max="12289" width="33.28515625" style="6" customWidth="1"/>
    <col min="12290" max="12291" width="7.7109375" style="6" customWidth="1"/>
    <col min="12292" max="12292" width="10" style="6" customWidth="1"/>
    <col min="12293" max="12295" width="7.7109375" style="6" customWidth="1"/>
    <col min="12296" max="12296" width="9.7109375" style="6" customWidth="1"/>
    <col min="12297" max="12299" width="7.7109375" style="6" customWidth="1"/>
    <col min="12300" max="12300" width="9.140625" style="6" customWidth="1"/>
    <col min="12301" max="12302" width="7.7109375" style="6" customWidth="1"/>
    <col min="12303" max="12303" width="9.42578125" style="6" customWidth="1"/>
    <col min="12304" max="12304" width="11.42578125" style="6" customWidth="1"/>
    <col min="12305" max="12307" width="7.7109375" style="6" customWidth="1"/>
    <col min="12308" max="12308" width="10" style="6" customWidth="1"/>
    <col min="12309" max="12319" width="7.7109375" style="6" customWidth="1"/>
    <col min="12320" max="12320" width="9.42578125" style="6" customWidth="1"/>
    <col min="12321" max="12321" width="7.7109375" style="6" customWidth="1"/>
    <col min="12322" max="12544" width="9.140625" style="6"/>
    <col min="12545" max="12545" width="33.28515625" style="6" customWidth="1"/>
    <col min="12546" max="12547" width="7.7109375" style="6" customWidth="1"/>
    <col min="12548" max="12548" width="10" style="6" customWidth="1"/>
    <col min="12549" max="12551" width="7.7109375" style="6" customWidth="1"/>
    <col min="12552" max="12552" width="9.7109375" style="6" customWidth="1"/>
    <col min="12553" max="12555" width="7.7109375" style="6" customWidth="1"/>
    <col min="12556" max="12556" width="9.140625" style="6" customWidth="1"/>
    <col min="12557" max="12558" width="7.7109375" style="6" customWidth="1"/>
    <col min="12559" max="12559" width="9.42578125" style="6" customWidth="1"/>
    <col min="12560" max="12560" width="11.42578125" style="6" customWidth="1"/>
    <col min="12561" max="12563" width="7.7109375" style="6" customWidth="1"/>
    <col min="12564" max="12564" width="10" style="6" customWidth="1"/>
    <col min="12565" max="12575" width="7.7109375" style="6" customWidth="1"/>
    <col min="12576" max="12576" width="9.42578125" style="6" customWidth="1"/>
    <col min="12577" max="12577" width="7.7109375" style="6" customWidth="1"/>
    <col min="12578" max="12800" width="9.140625" style="6"/>
    <col min="12801" max="12801" width="33.28515625" style="6" customWidth="1"/>
    <col min="12802" max="12803" width="7.7109375" style="6" customWidth="1"/>
    <col min="12804" max="12804" width="10" style="6" customWidth="1"/>
    <col min="12805" max="12807" width="7.7109375" style="6" customWidth="1"/>
    <col min="12808" max="12808" width="9.7109375" style="6" customWidth="1"/>
    <col min="12809" max="12811" width="7.7109375" style="6" customWidth="1"/>
    <col min="12812" max="12812" width="9.140625" style="6" customWidth="1"/>
    <col min="12813" max="12814" width="7.7109375" style="6" customWidth="1"/>
    <col min="12815" max="12815" width="9.42578125" style="6" customWidth="1"/>
    <col min="12816" max="12816" width="11.42578125" style="6" customWidth="1"/>
    <col min="12817" max="12819" width="7.7109375" style="6" customWidth="1"/>
    <col min="12820" max="12820" width="10" style="6" customWidth="1"/>
    <col min="12821" max="12831" width="7.7109375" style="6" customWidth="1"/>
    <col min="12832" max="12832" width="9.42578125" style="6" customWidth="1"/>
    <col min="12833" max="12833" width="7.7109375" style="6" customWidth="1"/>
    <col min="12834" max="13056" width="9.140625" style="6"/>
    <col min="13057" max="13057" width="33.28515625" style="6" customWidth="1"/>
    <col min="13058" max="13059" width="7.7109375" style="6" customWidth="1"/>
    <col min="13060" max="13060" width="10" style="6" customWidth="1"/>
    <col min="13061" max="13063" width="7.7109375" style="6" customWidth="1"/>
    <col min="13064" max="13064" width="9.7109375" style="6" customWidth="1"/>
    <col min="13065" max="13067" width="7.7109375" style="6" customWidth="1"/>
    <col min="13068" max="13068" width="9.140625" style="6" customWidth="1"/>
    <col min="13069" max="13070" width="7.7109375" style="6" customWidth="1"/>
    <col min="13071" max="13071" width="9.42578125" style="6" customWidth="1"/>
    <col min="13072" max="13072" width="11.42578125" style="6" customWidth="1"/>
    <col min="13073" max="13075" width="7.7109375" style="6" customWidth="1"/>
    <col min="13076" max="13076" width="10" style="6" customWidth="1"/>
    <col min="13077" max="13087" width="7.7109375" style="6" customWidth="1"/>
    <col min="13088" max="13088" width="9.42578125" style="6" customWidth="1"/>
    <col min="13089" max="13089" width="7.7109375" style="6" customWidth="1"/>
    <col min="13090" max="13312" width="9.140625" style="6"/>
    <col min="13313" max="13313" width="33.28515625" style="6" customWidth="1"/>
    <col min="13314" max="13315" width="7.7109375" style="6" customWidth="1"/>
    <col min="13316" max="13316" width="10" style="6" customWidth="1"/>
    <col min="13317" max="13319" width="7.7109375" style="6" customWidth="1"/>
    <col min="13320" max="13320" width="9.7109375" style="6" customWidth="1"/>
    <col min="13321" max="13323" width="7.7109375" style="6" customWidth="1"/>
    <col min="13324" max="13324" width="9.140625" style="6" customWidth="1"/>
    <col min="13325" max="13326" width="7.7109375" style="6" customWidth="1"/>
    <col min="13327" max="13327" width="9.42578125" style="6" customWidth="1"/>
    <col min="13328" max="13328" width="11.42578125" style="6" customWidth="1"/>
    <col min="13329" max="13331" width="7.7109375" style="6" customWidth="1"/>
    <col min="13332" max="13332" width="10" style="6" customWidth="1"/>
    <col min="13333" max="13343" width="7.7109375" style="6" customWidth="1"/>
    <col min="13344" max="13344" width="9.42578125" style="6" customWidth="1"/>
    <col min="13345" max="13345" width="7.7109375" style="6" customWidth="1"/>
    <col min="13346" max="13568" width="9.140625" style="6"/>
    <col min="13569" max="13569" width="33.28515625" style="6" customWidth="1"/>
    <col min="13570" max="13571" width="7.7109375" style="6" customWidth="1"/>
    <col min="13572" max="13572" width="10" style="6" customWidth="1"/>
    <col min="13573" max="13575" width="7.7109375" style="6" customWidth="1"/>
    <col min="13576" max="13576" width="9.7109375" style="6" customWidth="1"/>
    <col min="13577" max="13579" width="7.7109375" style="6" customWidth="1"/>
    <col min="13580" max="13580" width="9.140625" style="6" customWidth="1"/>
    <col min="13581" max="13582" width="7.7109375" style="6" customWidth="1"/>
    <col min="13583" max="13583" width="9.42578125" style="6" customWidth="1"/>
    <col min="13584" max="13584" width="11.42578125" style="6" customWidth="1"/>
    <col min="13585" max="13587" width="7.7109375" style="6" customWidth="1"/>
    <col min="13588" max="13588" width="10" style="6" customWidth="1"/>
    <col min="13589" max="13599" width="7.7109375" style="6" customWidth="1"/>
    <col min="13600" max="13600" width="9.42578125" style="6" customWidth="1"/>
    <col min="13601" max="13601" width="7.7109375" style="6" customWidth="1"/>
    <col min="13602" max="13824" width="9.140625" style="6"/>
    <col min="13825" max="13825" width="33.28515625" style="6" customWidth="1"/>
    <col min="13826" max="13827" width="7.7109375" style="6" customWidth="1"/>
    <col min="13828" max="13828" width="10" style="6" customWidth="1"/>
    <col min="13829" max="13831" width="7.7109375" style="6" customWidth="1"/>
    <col min="13832" max="13832" width="9.7109375" style="6" customWidth="1"/>
    <col min="13833" max="13835" width="7.7109375" style="6" customWidth="1"/>
    <col min="13836" max="13836" width="9.140625" style="6" customWidth="1"/>
    <col min="13837" max="13838" width="7.7109375" style="6" customWidth="1"/>
    <col min="13839" max="13839" width="9.42578125" style="6" customWidth="1"/>
    <col min="13840" max="13840" width="11.42578125" style="6" customWidth="1"/>
    <col min="13841" max="13843" width="7.7109375" style="6" customWidth="1"/>
    <col min="13844" max="13844" width="10" style="6" customWidth="1"/>
    <col min="13845" max="13855" width="7.7109375" style="6" customWidth="1"/>
    <col min="13856" max="13856" width="9.42578125" style="6" customWidth="1"/>
    <col min="13857" max="13857" width="7.7109375" style="6" customWidth="1"/>
    <col min="13858" max="14080" width="9.140625" style="6"/>
    <col min="14081" max="14081" width="33.28515625" style="6" customWidth="1"/>
    <col min="14082" max="14083" width="7.7109375" style="6" customWidth="1"/>
    <col min="14084" max="14084" width="10" style="6" customWidth="1"/>
    <col min="14085" max="14087" width="7.7109375" style="6" customWidth="1"/>
    <col min="14088" max="14088" width="9.7109375" style="6" customWidth="1"/>
    <col min="14089" max="14091" width="7.7109375" style="6" customWidth="1"/>
    <col min="14092" max="14092" width="9.140625" style="6" customWidth="1"/>
    <col min="14093" max="14094" width="7.7109375" style="6" customWidth="1"/>
    <col min="14095" max="14095" width="9.42578125" style="6" customWidth="1"/>
    <col min="14096" max="14096" width="11.42578125" style="6" customWidth="1"/>
    <col min="14097" max="14099" width="7.7109375" style="6" customWidth="1"/>
    <col min="14100" max="14100" width="10" style="6" customWidth="1"/>
    <col min="14101" max="14111" width="7.7109375" style="6" customWidth="1"/>
    <col min="14112" max="14112" width="9.42578125" style="6" customWidth="1"/>
    <col min="14113" max="14113" width="7.7109375" style="6" customWidth="1"/>
    <col min="14114" max="14336" width="9.140625" style="6"/>
    <col min="14337" max="14337" width="33.28515625" style="6" customWidth="1"/>
    <col min="14338" max="14339" width="7.7109375" style="6" customWidth="1"/>
    <col min="14340" max="14340" width="10" style="6" customWidth="1"/>
    <col min="14341" max="14343" width="7.7109375" style="6" customWidth="1"/>
    <col min="14344" max="14344" width="9.7109375" style="6" customWidth="1"/>
    <col min="14345" max="14347" width="7.7109375" style="6" customWidth="1"/>
    <col min="14348" max="14348" width="9.140625" style="6" customWidth="1"/>
    <col min="14349" max="14350" width="7.7109375" style="6" customWidth="1"/>
    <col min="14351" max="14351" width="9.42578125" style="6" customWidth="1"/>
    <col min="14352" max="14352" width="11.42578125" style="6" customWidth="1"/>
    <col min="14353" max="14355" width="7.7109375" style="6" customWidth="1"/>
    <col min="14356" max="14356" width="10" style="6" customWidth="1"/>
    <col min="14357" max="14367" width="7.7109375" style="6" customWidth="1"/>
    <col min="14368" max="14368" width="9.42578125" style="6" customWidth="1"/>
    <col min="14369" max="14369" width="7.7109375" style="6" customWidth="1"/>
    <col min="14370" max="14592" width="9.140625" style="6"/>
    <col min="14593" max="14593" width="33.28515625" style="6" customWidth="1"/>
    <col min="14594" max="14595" width="7.7109375" style="6" customWidth="1"/>
    <col min="14596" max="14596" width="10" style="6" customWidth="1"/>
    <col min="14597" max="14599" width="7.7109375" style="6" customWidth="1"/>
    <col min="14600" max="14600" width="9.7109375" style="6" customWidth="1"/>
    <col min="14601" max="14603" width="7.7109375" style="6" customWidth="1"/>
    <col min="14604" max="14604" width="9.140625" style="6" customWidth="1"/>
    <col min="14605" max="14606" width="7.7109375" style="6" customWidth="1"/>
    <col min="14607" max="14607" width="9.42578125" style="6" customWidth="1"/>
    <col min="14608" max="14608" width="11.42578125" style="6" customWidth="1"/>
    <col min="14609" max="14611" width="7.7109375" style="6" customWidth="1"/>
    <col min="14612" max="14612" width="10" style="6" customWidth="1"/>
    <col min="14613" max="14623" width="7.7109375" style="6" customWidth="1"/>
    <col min="14624" max="14624" width="9.42578125" style="6" customWidth="1"/>
    <col min="14625" max="14625" width="7.7109375" style="6" customWidth="1"/>
    <col min="14626" max="14848" width="9.140625" style="6"/>
    <col min="14849" max="14849" width="33.28515625" style="6" customWidth="1"/>
    <col min="14850" max="14851" width="7.7109375" style="6" customWidth="1"/>
    <col min="14852" max="14852" width="10" style="6" customWidth="1"/>
    <col min="14853" max="14855" width="7.7109375" style="6" customWidth="1"/>
    <col min="14856" max="14856" width="9.7109375" style="6" customWidth="1"/>
    <col min="14857" max="14859" width="7.7109375" style="6" customWidth="1"/>
    <col min="14860" max="14860" width="9.140625" style="6" customWidth="1"/>
    <col min="14861" max="14862" width="7.7109375" style="6" customWidth="1"/>
    <col min="14863" max="14863" width="9.42578125" style="6" customWidth="1"/>
    <col min="14864" max="14864" width="11.42578125" style="6" customWidth="1"/>
    <col min="14865" max="14867" width="7.7109375" style="6" customWidth="1"/>
    <col min="14868" max="14868" width="10" style="6" customWidth="1"/>
    <col min="14869" max="14879" width="7.7109375" style="6" customWidth="1"/>
    <col min="14880" max="14880" width="9.42578125" style="6" customWidth="1"/>
    <col min="14881" max="14881" width="7.7109375" style="6" customWidth="1"/>
    <col min="14882" max="15104" width="9.140625" style="6"/>
    <col min="15105" max="15105" width="33.28515625" style="6" customWidth="1"/>
    <col min="15106" max="15107" width="7.7109375" style="6" customWidth="1"/>
    <col min="15108" max="15108" width="10" style="6" customWidth="1"/>
    <col min="15109" max="15111" width="7.7109375" style="6" customWidth="1"/>
    <col min="15112" max="15112" width="9.7109375" style="6" customWidth="1"/>
    <col min="15113" max="15115" width="7.7109375" style="6" customWidth="1"/>
    <col min="15116" max="15116" width="9.140625" style="6" customWidth="1"/>
    <col min="15117" max="15118" width="7.7109375" style="6" customWidth="1"/>
    <col min="15119" max="15119" width="9.42578125" style="6" customWidth="1"/>
    <col min="15120" max="15120" width="11.42578125" style="6" customWidth="1"/>
    <col min="15121" max="15123" width="7.7109375" style="6" customWidth="1"/>
    <col min="15124" max="15124" width="10" style="6" customWidth="1"/>
    <col min="15125" max="15135" width="7.7109375" style="6" customWidth="1"/>
    <col min="15136" max="15136" width="9.42578125" style="6" customWidth="1"/>
    <col min="15137" max="15137" width="7.7109375" style="6" customWidth="1"/>
    <col min="15138" max="15360" width="9.140625" style="6"/>
    <col min="15361" max="15361" width="33.28515625" style="6" customWidth="1"/>
    <col min="15362" max="15363" width="7.7109375" style="6" customWidth="1"/>
    <col min="15364" max="15364" width="10" style="6" customWidth="1"/>
    <col min="15365" max="15367" width="7.7109375" style="6" customWidth="1"/>
    <col min="15368" max="15368" width="9.7109375" style="6" customWidth="1"/>
    <col min="15369" max="15371" width="7.7109375" style="6" customWidth="1"/>
    <col min="15372" max="15372" width="9.140625" style="6" customWidth="1"/>
    <col min="15373" max="15374" width="7.7109375" style="6" customWidth="1"/>
    <col min="15375" max="15375" width="9.42578125" style="6" customWidth="1"/>
    <col min="15376" max="15376" width="11.42578125" style="6" customWidth="1"/>
    <col min="15377" max="15379" width="7.7109375" style="6" customWidth="1"/>
    <col min="15380" max="15380" width="10" style="6" customWidth="1"/>
    <col min="15381" max="15391" width="7.7109375" style="6" customWidth="1"/>
    <col min="15392" max="15392" width="9.42578125" style="6" customWidth="1"/>
    <col min="15393" max="15393" width="7.7109375" style="6" customWidth="1"/>
    <col min="15394" max="15616" width="9.140625" style="6"/>
    <col min="15617" max="15617" width="33.28515625" style="6" customWidth="1"/>
    <col min="15618" max="15619" width="7.7109375" style="6" customWidth="1"/>
    <col min="15620" max="15620" width="10" style="6" customWidth="1"/>
    <col min="15621" max="15623" width="7.7109375" style="6" customWidth="1"/>
    <col min="15624" max="15624" width="9.7109375" style="6" customWidth="1"/>
    <col min="15625" max="15627" width="7.7109375" style="6" customWidth="1"/>
    <col min="15628" max="15628" width="9.140625" style="6" customWidth="1"/>
    <col min="15629" max="15630" width="7.7109375" style="6" customWidth="1"/>
    <col min="15631" max="15631" width="9.42578125" style="6" customWidth="1"/>
    <col min="15632" max="15632" width="11.42578125" style="6" customWidth="1"/>
    <col min="15633" max="15635" width="7.7109375" style="6" customWidth="1"/>
    <col min="15636" max="15636" width="10" style="6" customWidth="1"/>
    <col min="15637" max="15647" width="7.7109375" style="6" customWidth="1"/>
    <col min="15648" max="15648" width="9.42578125" style="6" customWidth="1"/>
    <col min="15649" max="15649" width="7.7109375" style="6" customWidth="1"/>
    <col min="15650" max="15872" width="9.140625" style="6"/>
    <col min="15873" max="15873" width="33.28515625" style="6" customWidth="1"/>
    <col min="15874" max="15875" width="7.7109375" style="6" customWidth="1"/>
    <col min="15876" max="15876" width="10" style="6" customWidth="1"/>
    <col min="15877" max="15879" width="7.7109375" style="6" customWidth="1"/>
    <col min="15880" max="15880" width="9.7109375" style="6" customWidth="1"/>
    <col min="15881" max="15883" width="7.7109375" style="6" customWidth="1"/>
    <col min="15884" max="15884" width="9.140625" style="6" customWidth="1"/>
    <col min="15885" max="15886" width="7.7109375" style="6" customWidth="1"/>
    <col min="15887" max="15887" width="9.42578125" style="6" customWidth="1"/>
    <col min="15888" max="15888" width="11.42578125" style="6" customWidth="1"/>
    <col min="15889" max="15891" width="7.7109375" style="6" customWidth="1"/>
    <col min="15892" max="15892" width="10" style="6" customWidth="1"/>
    <col min="15893" max="15903" width="7.7109375" style="6" customWidth="1"/>
    <col min="15904" max="15904" width="9.42578125" style="6" customWidth="1"/>
    <col min="15905" max="15905" width="7.7109375" style="6" customWidth="1"/>
    <col min="15906" max="16128" width="9.140625" style="6"/>
    <col min="16129" max="16129" width="33.28515625" style="6" customWidth="1"/>
    <col min="16130" max="16131" width="7.7109375" style="6" customWidth="1"/>
    <col min="16132" max="16132" width="10" style="6" customWidth="1"/>
    <col min="16133" max="16135" width="7.7109375" style="6" customWidth="1"/>
    <col min="16136" max="16136" width="9.7109375" style="6" customWidth="1"/>
    <col min="16137" max="16139" width="7.7109375" style="6" customWidth="1"/>
    <col min="16140" max="16140" width="9.140625" style="6" customWidth="1"/>
    <col min="16141" max="16142" width="7.7109375" style="6" customWidth="1"/>
    <col min="16143" max="16143" width="9.42578125" style="6" customWidth="1"/>
    <col min="16144" max="16144" width="11.42578125" style="6" customWidth="1"/>
    <col min="16145" max="16147" width="7.7109375" style="6" customWidth="1"/>
    <col min="16148" max="16148" width="10" style="6" customWidth="1"/>
    <col min="16149" max="16159" width="7.7109375" style="6" customWidth="1"/>
    <col min="16160" max="16160" width="9.42578125" style="6" customWidth="1"/>
    <col min="16161" max="16161" width="7.7109375" style="6" customWidth="1"/>
    <col min="16162" max="16384" width="9.140625" style="6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5"/>
      <c r="AD1" s="5"/>
      <c r="AE1" s="5"/>
      <c r="AF1" s="5"/>
      <c r="AG1" s="2"/>
    </row>
    <row r="2" spans="1:33" ht="39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3" ht="30.75" customHeight="1" thickBot="1" x14ac:dyDescent="0.3">
      <c r="A3" s="7"/>
      <c r="B3" s="8"/>
      <c r="C3" s="8"/>
      <c r="D3" s="8"/>
      <c r="E3" s="8"/>
      <c r="F3" s="8"/>
      <c r="G3" s="8"/>
      <c r="H3" s="8"/>
      <c r="I3" s="8"/>
      <c r="J3" s="120" t="s">
        <v>1</v>
      </c>
      <c r="K3" s="120"/>
      <c r="L3" s="121">
        <v>42980</v>
      </c>
      <c r="M3" s="121"/>
      <c r="N3" s="9" t="s">
        <v>2</v>
      </c>
      <c r="O3" s="121">
        <v>42986</v>
      </c>
      <c r="P3" s="121"/>
      <c r="Q3" s="10"/>
      <c r="R3" s="10"/>
      <c r="S3" s="10"/>
      <c r="T3" s="10"/>
      <c r="U3" s="1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58.5" customHeight="1" x14ac:dyDescent="0.25">
      <c r="A4" s="122" t="s">
        <v>3</v>
      </c>
      <c r="B4" s="117" t="s">
        <v>4</v>
      </c>
      <c r="C4" s="115"/>
      <c r="D4" s="115"/>
      <c r="E4" s="118"/>
      <c r="F4" s="114" t="s">
        <v>5</v>
      </c>
      <c r="G4" s="115"/>
      <c r="H4" s="115"/>
      <c r="I4" s="118"/>
      <c r="J4" s="114" t="s">
        <v>6</v>
      </c>
      <c r="K4" s="115"/>
      <c r="L4" s="115"/>
      <c r="M4" s="116"/>
      <c r="N4" s="117" t="s">
        <v>7</v>
      </c>
      <c r="O4" s="115"/>
      <c r="P4" s="115"/>
      <c r="Q4" s="124"/>
      <c r="R4" s="117" t="s">
        <v>8</v>
      </c>
      <c r="S4" s="125"/>
      <c r="T4" s="125"/>
      <c r="U4" s="126"/>
      <c r="V4" s="114" t="s">
        <v>9</v>
      </c>
      <c r="W4" s="115"/>
      <c r="X4" s="115"/>
      <c r="Y4" s="116"/>
      <c r="Z4" s="117" t="s">
        <v>10</v>
      </c>
      <c r="AA4" s="115"/>
      <c r="AB4" s="115"/>
      <c r="AC4" s="118"/>
      <c r="AD4" s="114" t="s">
        <v>11</v>
      </c>
      <c r="AE4" s="115"/>
      <c r="AF4" s="115"/>
      <c r="AG4" s="118"/>
    </row>
    <row r="5" spans="1:33" s="22" customFormat="1" ht="89.25" customHeight="1" thickBot="1" x14ac:dyDescent="0.3">
      <c r="A5" s="123"/>
      <c r="B5" s="11" t="s">
        <v>12</v>
      </c>
      <c r="C5" s="12" t="s">
        <v>13</v>
      </c>
      <c r="D5" s="12" t="s">
        <v>14</v>
      </c>
      <c r="E5" s="13" t="s">
        <v>15</v>
      </c>
      <c r="F5" s="14" t="s">
        <v>12</v>
      </c>
      <c r="G5" s="12" t="s">
        <v>13</v>
      </c>
      <c r="H5" s="12" t="s">
        <v>14</v>
      </c>
      <c r="I5" s="13" t="s">
        <v>15</v>
      </c>
      <c r="J5" s="15" t="s">
        <v>12</v>
      </c>
      <c r="K5" s="16" t="s">
        <v>13</v>
      </c>
      <c r="L5" s="17" t="s">
        <v>14</v>
      </c>
      <c r="M5" s="18" t="s">
        <v>15</v>
      </c>
      <c r="N5" s="19" t="s">
        <v>12</v>
      </c>
      <c r="O5" s="16" t="s">
        <v>13</v>
      </c>
      <c r="P5" s="17" t="s">
        <v>14</v>
      </c>
      <c r="Q5" s="18" t="s">
        <v>15</v>
      </c>
      <c r="R5" s="19" t="s">
        <v>12</v>
      </c>
      <c r="S5" s="20" t="s">
        <v>13</v>
      </c>
      <c r="T5" s="20" t="s">
        <v>14</v>
      </c>
      <c r="U5" s="18" t="s">
        <v>15</v>
      </c>
      <c r="V5" s="15" t="s">
        <v>12</v>
      </c>
      <c r="W5" s="20" t="s">
        <v>13</v>
      </c>
      <c r="X5" s="17" t="s">
        <v>14</v>
      </c>
      <c r="Y5" s="18" t="s">
        <v>15</v>
      </c>
      <c r="Z5" s="19" t="s">
        <v>12</v>
      </c>
      <c r="AA5" s="20" t="s">
        <v>13</v>
      </c>
      <c r="AB5" s="16" t="s">
        <v>14</v>
      </c>
      <c r="AC5" s="18" t="s">
        <v>15</v>
      </c>
      <c r="AD5" s="19" t="s">
        <v>12</v>
      </c>
      <c r="AE5" s="16" t="s">
        <v>13</v>
      </c>
      <c r="AF5" s="16" t="s">
        <v>14</v>
      </c>
      <c r="AG5" s="21" t="s">
        <v>15</v>
      </c>
    </row>
    <row r="6" spans="1:33" s="33" customFormat="1" ht="45" customHeight="1" x14ac:dyDescent="0.35">
      <c r="A6" s="23" t="s">
        <v>16</v>
      </c>
      <c r="B6" s="24">
        <v>1</v>
      </c>
      <c r="C6" s="25">
        <v>1</v>
      </c>
      <c r="D6" s="25">
        <f>C6+'1.09.2017'!D6</f>
        <v>65</v>
      </c>
      <c r="E6" s="26">
        <v>0</v>
      </c>
      <c r="F6" s="24">
        <v>2</v>
      </c>
      <c r="G6" s="25">
        <v>1</v>
      </c>
      <c r="H6" s="25">
        <f>G6+'1.09.2017'!H6</f>
        <v>232</v>
      </c>
      <c r="I6" s="26">
        <v>1</v>
      </c>
      <c r="J6" s="27">
        <v>0</v>
      </c>
      <c r="K6" s="25">
        <v>0</v>
      </c>
      <c r="L6" s="25">
        <f>K6+'1.09.2017'!L6</f>
        <v>32</v>
      </c>
      <c r="M6" s="28">
        <v>0</v>
      </c>
      <c r="N6" s="24">
        <v>2</v>
      </c>
      <c r="O6" s="25">
        <v>2</v>
      </c>
      <c r="P6" s="25">
        <f>O6+'1.09.2017'!P6</f>
        <v>77</v>
      </c>
      <c r="Q6" s="26">
        <v>1</v>
      </c>
      <c r="R6" s="24">
        <v>2</v>
      </c>
      <c r="S6" s="25">
        <v>7</v>
      </c>
      <c r="T6" s="25">
        <f>S6+'1.09.2017'!T6</f>
        <v>85</v>
      </c>
      <c r="U6" s="26">
        <v>1</v>
      </c>
      <c r="V6" s="27">
        <v>2</v>
      </c>
      <c r="W6" s="25">
        <v>4</v>
      </c>
      <c r="X6" s="25">
        <f>W6+'1.09.2017'!X6</f>
        <v>175</v>
      </c>
      <c r="Y6" s="27">
        <v>1</v>
      </c>
      <c r="Z6" s="29">
        <v>0</v>
      </c>
      <c r="AA6" s="30">
        <v>0</v>
      </c>
      <c r="AB6" s="25">
        <f>AA6+'1.09.2017'!AB6</f>
        <v>0</v>
      </c>
      <c r="AC6" s="26">
        <v>0</v>
      </c>
      <c r="AD6" s="31">
        <f t="shared" ref="AD6:AG16" si="0">Z6+V6+N6+J6+F6+B6+R6</f>
        <v>9</v>
      </c>
      <c r="AE6" s="31">
        <f t="shared" si="0"/>
        <v>15</v>
      </c>
      <c r="AF6" s="31">
        <f>D6+H6+L6+P6+T6+X6+AB6</f>
        <v>666</v>
      </c>
      <c r="AG6" s="32">
        <f t="shared" si="0"/>
        <v>4</v>
      </c>
    </row>
    <row r="7" spans="1:33" s="33" customFormat="1" ht="45" customHeight="1" x14ac:dyDescent="0.35">
      <c r="A7" s="34" t="s">
        <v>17</v>
      </c>
      <c r="B7" s="24">
        <v>0</v>
      </c>
      <c r="C7" s="35">
        <v>0</v>
      </c>
      <c r="D7" s="25">
        <f>C7+'1.09.2017'!D7</f>
        <v>0</v>
      </c>
      <c r="E7" s="26">
        <v>0</v>
      </c>
      <c r="F7" s="24">
        <v>0</v>
      </c>
      <c r="G7" s="35">
        <v>0</v>
      </c>
      <c r="H7" s="25">
        <f>G7+'1.09.2017'!H7</f>
        <v>23</v>
      </c>
      <c r="I7" s="26">
        <v>0</v>
      </c>
      <c r="J7" s="27">
        <v>0</v>
      </c>
      <c r="K7" s="35">
        <v>0</v>
      </c>
      <c r="L7" s="25">
        <f>K7+'1.09.2017'!L7</f>
        <v>24</v>
      </c>
      <c r="M7" s="28">
        <v>0</v>
      </c>
      <c r="N7" s="24">
        <v>0</v>
      </c>
      <c r="O7" s="35">
        <v>0</v>
      </c>
      <c r="P7" s="25">
        <f>O7+'1.09.2017'!P7</f>
        <v>0</v>
      </c>
      <c r="Q7" s="26">
        <v>0</v>
      </c>
      <c r="R7" s="24">
        <v>0</v>
      </c>
      <c r="S7" s="35">
        <v>0</v>
      </c>
      <c r="T7" s="25">
        <f>S7+'1.09.2017'!T7</f>
        <v>10</v>
      </c>
      <c r="U7" s="26">
        <v>0</v>
      </c>
      <c r="V7" s="27">
        <v>0</v>
      </c>
      <c r="W7" s="35">
        <v>0</v>
      </c>
      <c r="X7" s="25">
        <f>W7+'1.09.2017'!X7</f>
        <v>12</v>
      </c>
      <c r="Y7" s="27">
        <v>0</v>
      </c>
      <c r="Z7" s="36">
        <v>0</v>
      </c>
      <c r="AA7" s="35">
        <v>0</v>
      </c>
      <c r="AB7" s="25">
        <f>AA7+'1.09.2017'!AB7</f>
        <v>6</v>
      </c>
      <c r="AC7" s="26">
        <v>0</v>
      </c>
      <c r="AD7" s="37">
        <f t="shared" si="0"/>
        <v>0</v>
      </c>
      <c r="AE7" s="37">
        <f t="shared" si="0"/>
        <v>0</v>
      </c>
      <c r="AF7" s="37">
        <f t="shared" si="0"/>
        <v>75</v>
      </c>
      <c r="AG7" s="38">
        <f t="shared" si="0"/>
        <v>0</v>
      </c>
    </row>
    <row r="8" spans="1:33" s="95" customFormat="1" ht="45" customHeight="1" x14ac:dyDescent="0.35">
      <c r="A8" s="91" t="s">
        <v>18</v>
      </c>
      <c r="B8" s="85">
        <v>2</v>
      </c>
      <c r="C8" s="46">
        <v>3</v>
      </c>
      <c r="D8" s="25">
        <f>C8+'1.09.2017'!D8</f>
        <v>116</v>
      </c>
      <c r="E8" s="86">
        <v>2</v>
      </c>
      <c r="F8" s="85">
        <v>0</v>
      </c>
      <c r="G8" s="46">
        <v>0</v>
      </c>
      <c r="H8" s="25">
        <f>G8+'1.09.2017'!H8</f>
        <v>259</v>
      </c>
      <c r="I8" s="86">
        <v>0</v>
      </c>
      <c r="J8" s="87">
        <v>5</v>
      </c>
      <c r="K8" s="46">
        <v>5</v>
      </c>
      <c r="L8" s="25">
        <f>K8+'1.09.2017'!L8</f>
        <v>255</v>
      </c>
      <c r="M8" s="88">
        <v>5</v>
      </c>
      <c r="N8" s="85">
        <v>0</v>
      </c>
      <c r="O8" s="46">
        <v>0</v>
      </c>
      <c r="P8" s="25">
        <f>O8+'1.09.2017'!P8</f>
        <v>22</v>
      </c>
      <c r="Q8" s="86">
        <v>0</v>
      </c>
      <c r="R8" s="85">
        <v>0</v>
      </c>
      <c r="S8" s="46">
        <v>0</v>
      </c>
      <c r="T8" s="25">
        <f>S8+'1.09.2017'!T8</f>
        <v>0</v>
      </c>
      <c r="U8" s="86">
        <v>0</v>
      </c>
      <c r="V8" s="87">
        <v>0</v>
      </c>
      <c r="W8" s="46">
        <v>0</v>
      </c>
      <c r="X8" s="25">
        <f>W8+'1.09.2017'!X8</f>
        <v>78</v>
      </c>
      <c r="Y8" s="87">
        <v>0</v>
      </c>
      <c r="Z8" s="92">
        <v>0</v>
      </c>
      <c r="AA8" s="46">
        <v>0</v>
      </c>
      <c r="AB8" s="25">
        <f>AA8+'1.09.2017'!AB8</f>
        <v>19</v>
      </c>
      <c r="AC8" s="86">
        <v>0</v>
      </c>
      <c r="AD8" s="93">
        <f t="shared" si="0"/>
        <v>7</v>
      </c>
      <c r="AE8" s="93">
        <f t="shared" si="0"/>
        <v>8</v>
      </c>
      <c r="AF8" s="93">
        <f>AB8+X8+P8+L8+H8+D8+T8</f>
        <v>749</v>
      </c>
      <c r="AG8" s="94">
        <f>AC8+Y8+Q8+M8+I8+E8+U8</f>
        <v>7</v>
      </c>
    </row>
    <row r="9" spans="1:33" s="33" customFormat="1" ht="45" customHeight="1" x14ac:dyDescent="0.35">
      <c r="A9" s="34" t="s">
        <v>19</v>
      </c>
      <c r="B9" s="24">
        <v>0</v>
      </c>
      <c r="C9" s="35">
        <v>0</v>
      </c>
      <c r="D9" s="25">
        <f>C9+'1.09.2017'!D9</f>
        <v>7</v>
      </c>
      <c r="E9" s="26">
        <v>0</v>
      </c>
      <c r="F9" s="24">
        <v>0</v>
      </c>
      <c r="G9" s="35">
        <v>2</v>
      </c>
      <c r="H9" s="25">
        <f>G9+'1.09.2017'!H9</f>
        <v>172</v>
      </c>
      <c r="I9" s="26">
        <v>2</v>
      </c>
      <c r="J9" s="27">
        <v>0</v>
      </c>
      <c r="K9" s="35">
        <v>0</v>
      </c>
      <c r="L9" s="25">
        <f>K9+'1.09.2017'!L9</f>
        <v>16</v>
      </c>
      <c r="M9" s="28">
        <v>0</v>
      </c>
      <c r="N9" s="24">
        <v>0</v>
      </c>
      <c r="O9" s="35">
        <v>0</v>
      </c>
      <c r="P9" s="25">
        <f>O9+'1.09.2017'!P9</f>
        <v>0</v>
      </c>
      <c r="Q9" s="26">
        <v>0</v>
      </c>
      <c r="R9" s="24">
        <v>0</v>
      </c>
      <c r="S9" s="43">
        <v>0</v>
      </c>
      <c r="T9" s="25">
        <f>S9+'1.09.2017'!T9</f>
        <v>0</v>
      </c>
      <c r="U9" s="26">
        <v>0</v>
      </c>
      <c r="V9" s="27">
        <v>0</v>
      </c>
      <c r="W9" s="35">
        <v>0</v>
      </c>
      <c r="X9" s="25">
        <f>W9+'1.09.2017'!X9</f>
        <v>12</v>
      </c>
      <c r="Y9" s="27">
        <v>0</v>
      </c>
      <c r="Z9" s="36">
        <v>0</v>
      </c>
      <c r="AA9" s="35">
        <v>0</v>
      </c>
      <c r="AB9" s="25">
        <f>AA9+'1.09.2017'!AB9</f>
        <v>6</v>
      </c>
      <c r="AC9" s="26">
        <v>0</v>
      </c>
      <c r="AD9" s="37">
        <f t="shared" si="0"/>
        <v>0</v>
      </c>
      <c r="AE9" s="37">
        <f t="shared" si="0"/>
        <v>2</v>
      </c>
      <c r="AF9" s="37">
        <f t="shared" si="0"/>
        <v>213</v>
      </c>
      <c r="AG9" s="38">
        <f t="shared" si="0"/>
        <v>2</v>
      </c>
    </row>
    <row r="10" spans="1:33" s="33" customFormat="1" ht="45" customHeight="1" x14ac:dyDescent="0.35">
      <c r="A10" s="44" t="s">
        <v>20</v>
      </c>
      <c r="B10" s="24">
        <v>0</v>
      </c>
      <c r="C10" s="25">
        <v>0</v>
      </c>
      <c r="D10" s="25">
        <f>C10+'1.09.2017'!D10</f>
        <v>0</v>
      </c>
      <c r="E10" s="26">
        <v>0</v>
      </c>
      <c r="F10" s="24">
        <v>0</v>
      </c>
      <c r="G10" s="25">
        <v>2</v>
      </c>
      <c r="H10" s="25">
        <f>G10+'1.09.2017'!H10</f>
        <v>22</v>
      </c>
      <c r="I10" s="26">
        <v>0</v>
      </c>
      <c r="J10" s="27">
        <v>0</v>
      </c>
      <c r="K10" s="25">
        <v>0</v>
      </c>
      <c r="L10" s="25">
        <f>K10+'1.09.2017'!L10</f>
        <v>8</v>
      </c>
      <c r="M10" s="28">
        <v>0</v>
      </c>
      <c r="N10" s="24">
        <v>0</v>
      </c>
      <c r="O10" s="45">
        <v>0</v>
      </c>
      <c r="P10" s="25">
        <f>O10+'1.09.2017'!P10</f>
        <v>68</v>
      </c>
      <c r="Q10" s="26">
        <v>1</v>
      </c>
      <c r="R10" s="24">
        <v>0</v>
      </c>
      <c r="S10" s="25">
        <v>0</v>
      </c>
      <c r="T10" s="25">
        <f>S10+'1.09.2017'!T10</f>
        <v>0</v>
      </c>
      <c r="U10" s="26">
        <v>0</v>
      </c>
      <c r="V10" s="27">
        <v>0</v>
      </c>
      <c r="W10" s="25">
        <v>0</v>
      </c>
      <c r="X10" s="25">
        <f>W10+'1.09.2017'!X10</f>
        <v>1</v>
      </c>
      <c r="Y10" s="27">
        <v>0</v>
      </c>
      <c r="Z10" s="36">
        <v>1</v>
      </c>
      <c r="AA10" s="46">
        <v>1</v>
      </c>
      <c r="AB10" s="25">
        <f>AA10+'1.09.2017'!AB10</f>
        <v>7</v>
      </c>
      <c r="AC10" s="26">
        <v>0</v>
      </c>
      <c r="AD10" s="40">
        <f>Z10+V10+N10+J10+F10+B11+R10</f>
        <v>1</v>
      </c>
      <c r="AE10" s="40">
        <f>AA10+W10+O10+K10+G10+C10+S10</f>
        <v>3</v>
      </c>
      <c r="AF10" s="40">
        <f t="shared" si="0"/>
        <v>106</v>
      </c>
      <c r="AG10" s="41">
        <f t="shared" si="0"/>
        <v>1</v>
      </c>
    </row>
    <row r="11" spans="1:33" s="33" customFormat="1" ht="45" customHeight="1" x14ac:dyDescent="0.35">
      <c r="A11" s="34" t="s">
        <v>21</v>
      </c>
      <c r="B11" s="24">
        <v>0</v>
      </c>
      <c r="C11" s="35">
        <v>0</v>
      </c>
      <c r="D11" s="25">
        <f>C11+'1.09.2017'!D11</f>
        <v>2</v>
      </c>
      <c r="E11" s="26">
        <v>0</v>
      </c>
      <c r="F11" s="24">
        <v>4</v>
      </c>
      <c r="G11" s="35">
        <v>4</v>
      </c>
      <c r="H11" s="25">
        <f>G11+'1.09.2017'!H11</f>
        <v>143</v>
      </c>
      <c r="I11" s="26">
        <v>4</v>
      </c>
      <c r="J11" s="27">
        <v>1</v>
      </c>
      <c r="K11" s="35">
        <v>2</v>
      </c>
      <c r="L11" s="25">
        <f>K11+'1.09.2017'!L11</f>
        <v>73</v>
      </c>
      <c r="M11" s="28">
        <v>1</v>
      </c>
      <c r="N11" s="24">
        <v>0</v>
      </c>
      <c r="O11" s="35">
        <v>0</v>
      </c>
      <c r="P11" s="25">
        <f>O11+'1.09.2017'!P11</f>
        <v>0</v>
      </c>
      <c r="Q11" s="26">
        <v>0</v>
      </c>
      <c r="R11" s="24">
        <v>1</v>
      </c>
      <c r="S11" s="35">
        <v>1</v>
      </c>
      <c r="T11" s="25">
        <f>S11+'1.09.2017'!T11</f>
        <v>54</v>
      </c>
      <c r="U11" s="26">
        <v>2</v>
      </c>
      <c r="V11" s="27">
        <v>2</v>
      </c>
      <c r="W11" s="35">
        <v>2</v>
      </c>
      <c r="X11" s="25">
        <f>W11+'1.09.2017'!X11</f>
        <v>82</v>
      </c>
      <c r="Y11" s="27">
        <v>2</v>
      </c>
      <c r="Z11" s="36">
        <v>0</v>
      </c>
      <c r="AA11" s="35">
        <v>0</v>
      </c>
      <c r="AB11" s="25">
        <f>AA11+'1.09.2017'!AB11</f>
        <v>0</v>
      </c>
      <c r="AC11" s="26">
        <v>0</v>
      </c>
      <c r="AD11" s="37">
        <f>Z11+V11+N11+J11+F11+B11+R11</f>
        <v>8</v>
      </c>
      <c r="AE11" s="37">
        <f>AA11+W11+O11+K11+G11+C11+S11</f>
        <v>9</v>
      </c>
      <c r="AF11" s="37">
        <f t="shared" si="0"/>
        <v>354</v>
      </c>
      <c r="AG11" s="38">
        <f t="shared" si="0"/>
        <v>9</v>
      </c>
    </row>
    <row r="12" spans="1:33" s="33" customFormat="1" ht="45" customHeight="1" x14ac:dyDescent="0.35">
      <c r="A12" s="34" t="s">
        <v>22</v>
      </c>
      <c r="B12" s="24">
        <v>0</v>
      </c>
      <c r="C12" s="35">
        <v>0</v>
      </c>
      <c r="D12" s="25">
        <f>C12+'1.09.2017'!D12</f>
        <v>34</v>
      </c>
      <c r="E12" s="26">
        <v>0</v>
      </c>
      <c r="F12" s="24">
        <v>1</v>
      </c>
      <c r="G12" s="35">
        <v>1</v>
      </c>
      <c r="H12" s="25">
        <f>G12+'1.09.2017'!H12</f>
        <v>47</v>
      </c>
      <c r="I12" s="26">
        <v>1</v>
      </c>
      <c r="J12" s="27">
        <v>1</v>
      </c>
      <c r="K12" s="35">
        <v>1</v>
      </c>
      <c r="L12" s="25">
        <f>K12+'1.09.2017'!L12</f>
        <v>48</v>
      </c>
      <c r="M12" s="28">
        <v>1</v>
      </c>
      <c r="N12" s="24">
        <v>0</v>
      </c>
      <c r="O12" s="35">
        <v>0</v>
      </c>
      <c r="P12" s="25">
        <f>O12+'1.09.2017'!P12</f>
        <v>0</v>
      </c>
      <c r="Q12" s="26">
        <v>0</v>
      </c>
      <c r="R12" s="24">
        <v>0</v>
      </c>
      <c r="S12" s="35">
        <v>0</v>
      </c>
      <c r="T12" s="25">
        <f>S12+'1.09.2017'!T12</f>
        <v>3</v>
      </c>
      <c r="U12" s="26">
        <v>0</v>
      </c>
      <c r="V12" s="27">
        <v>1</v>
      </c>
      <c r="W12" s="35">
        <v>1</v>
      </c>
      <c r="X12" s="25">
        <f>W12+'1.09.2017'!X12</f>
        <v>47</v>
      </c>
      <c r="Y12" s="27">
        <v>1</v>
      </c>
      <c r="Z12" s="36">
        <v>0</v>
      </c>
      <c r="AA12" s="35">
        <v>0</v>
      </c>
      <c r="AB12" s="25">
        <f>AA12+'1.09.2017'!AB12</f>
        <v>0</v>
      </c>
      <c r="AC12" s="26">
        <v>0</v>
      </c>
      <c r="AD12" s="37">
        <f t="shared" ref="AD12:AE16" si="1">Z12+V12+N12+J12+F12+B12+R12</f>
        <v>3</v>
      </c>
      <c r="AE12" s="37">
        <f t="shared" si="1"/>
        <v>3</v>
      </c>
      <c r="AF12" s="37">
        <f t="shared" si="0"/>
        <v>179</v>
      </c>
      <c r="AG12" s="38">
        <f t="shared" si="0"/>
        <v>3</v>
      </c>
    </row>
    <row r="13" spans="1:33" s="42" customFormat="1" ht="45" customHeight="1" x14ac:dyDescent="0.35">
      <c r="A13" s="39" t="s">
        <v>23</v>
      </c>
      <c r="B13" s="24">
        <v>0</v>
      </c>
      <c r="C13" s="25">
        <v>0</v>
      </c>
      <c r="D13" s="25">
        <f>C13+'1.09.2017'!D13</f>
        <v>0</v>
      </c>
      <c r="E13" s="26">
        <v>0</v>
      </c>
      <c r="F13" s="24">
        <v>2</v>
      </c>
      <c r="G13" s="25">
        <v>2</v>
      </c>
      <c r="H13" s="25">
        <f>G13+'1.09.2017'!H13</f>
        <v>54</v>
      </c>
      <c r="I13" s="26">
        <v>2</v>
      </c>
      <c r="J13" s="27">
        <v>1</v>
      </c>
      <c r="K13" s="25">
        <v>1</v>
      </c>
      <c r="L13" s="25">
        <f>K13+'1.09.2017'!L13</f>
        <v>99</v>
      </c>
      <c r="M13" s="28">
        <v>1</v>
      </c>
      <c r="N13" s="24">
        <v>0</v>
      </c>
      <c r="O13" s="25">
        <v>0</v>
      </c>
      <c r="P13" s="25">
        <f>O13+'1.09.2017'!P13</f>
        <v>0</v>
      </c>
      <c r="Q13" s="26">
        <v>0</v>
      </c>
      <c r="R13" s="24">
        <v>0</v>
      </c>
      <c r="S13" s="25">
        <v>0</v>
      </c>
      <c r="T13" s="25">
        <f>S13+'1.09.2017'!T13</f>
        <v>0</v>
      </c>
      <c r="U13" s="26">
        <v>0</v>
      </c>
      <c r="V13" s="27">
        <v>0</v>
      </c>
      <c r="W13" s="25">
        <v>0</v>
      </c>
      <c r="X13" s="25">
        <f>W13+'1.09.2017'!X13</f>
        <v>0</v>
      </c>
      <c r="Y13" s="27">
        <v>0</v>
      </c>
      <c r="Z13" s="36">
        <v>0</v>
      </c>
      <c r="AA13" s="25">
        <v>0</v>
      </c>
      <c r="AB13" s="25">
        <f>AA13+'1.09.2017'!AB13</f>
        <v>0</v>
      </c>
      <c r="AC13" s="26">
        <v>0</v>
      </c>
      <c r="AD13" s="40">
        <f>Z13+V13+N13+J13+F13+B13+R13</f>
        <v>3</v>
      </c>
      <c r="AE13" s="40">
        <f t="shared" si="1"/>
        <v>3</v>
      </c>
      <c r="AF13" s="40">
        <f>AB13+X13+P13+L13+H13+D13+T13</f>
        <v>153</v>
      </c>
      <c r="AG13" s="41">
        <f t="shared" si="0"/>
        <v>3</v>
      </c>
    </row>
    <row r="14" spans="1:33" s="33" customFormat="1" ht="45" customHeight="1" x14ac:dyDescent="0.35">
      <c r="A14" s="47" t="s">
        <v>24</v>
      </c>
      <c r="B14" s="24">
        <v>0</v>
      </c>
      <c r="C14" s="35">
        <v>0</v>
      </c>
      <c r="D14" s="25">
        <f>C14+'1.09.2017'!D14</f>
        <v>0</v>
      </c>
      <c r="E14" s="26">
        <v>0</v>
      </c>
      <c r="F14" s="24">
        <v>4</v>
      </c>
      <c r="G14" s="35">
        <v>3</v>
      </c>
      <c r="H14" s="25">
        <f>G14+'1.09.2017'!H14</f>
        <v>71</v>
      </c>
      <c r="I14" s="26">
        <v>7</v>
      </c>
      <c r="J14" s="27">
        <v>0</v>
      </c>
      <c r="K14" s="35">
        <v>0</v>
      </c>
      <c r="L14" s="25">
        <f>K14+'1.09.2017'!L14</f>
        <v>0</v>
      </c>
      <c r="M14" s="28">
        <v>0</v>
      </c>
      <c r="N14" s="24">
        <v>1</v>
      </c>
      <c r="O14" s="35">
        <v>1</v>
      </c>
      <c r="P14" s="25">
        <f>O14+'1.09.2017'!P14</f>
        <v>12</v>
      </c>
      <c r="Q14" s="26">
        <v>2</v>
      </c>
      <c r="R14" s="24">
        <v>0</v>
      </c>
      <c r="S14" s="35">
        <v>0</v>
      </c>
      <c r="T14" s="25">
        <f>S14+'1.09.2017'!T14</f>
        <v>0</v>
      </c>
      <c r="U14" s="26">
        <v>0</v>
      </c>
      <c r="V14" s="27">
        <v>0</v>
      </c>
      <c r="W14" s="35">
        <v>0</v>
      </c>
      <c r="X14" s="25">
        <f>W14+'1.09.2017'!X14</f>
        <v>0</v>
      </c>
      <c r="Y14" s="27">
        <v>0</v>
      </c>
      <c r="Z14" s="36">
        <v>0</v>
      </c>
      <c r="AA14" s="35">
        <v>0</v>
      </c>
      <c r="AB14" s="25">
        <f>AA14+'1.09.2017'!AB14</f>
        <v>0</v>
      </c>
      <c r="AC14" s="26">
        <v>0</v>
      </c>
      <c r="AD14" s="37">
        <f t="shared" si="1"/>
        <v>5</v>
      </c>
      <c r="AE14" s="37">
        <f t="shared" si="1"/>
        <v>4</v>
      </c>
      <c r="AF14" s="37">
        <f t="shared" si="0"/>
        <v>83</v>
      </c>
      <c r="AG14" s="38">
        <f t="shared" si="0"/>
        <v>9</v>
      </c>
    </row>
    <row r="15" spans="1:33" s="90" customFormat="1" ht="45" customHeight="1" thickBot="1" x14ac:dyDescent="0.4">
      <c r="A15" s="48" t="s">
        <v>25</v>
      </c>
      <c r="B15" s="85">
        <v>0</v>
      </c>
      <c r="C15" s="49">
        <v>0</v>
      </c>
      <c r="D15" s="25">
        <f>C15+'1.09.2017'!D15</f>
        <v>0</v>
      </c>
      <c r="E15" s="86">
        <v>0</v>
      </c>
      <c r="F15" s="85">
        <v>0</v>
      </c>
      <c r="G15" s="49">
        <v>0</v>
      </c>
      <c r="H15" s="25">
        <f>G15+'1.09.2017'!H15</f>
        <v>0</v>
      </c>
      <c r="I15" s="86">
        <v>0</v>
      </c>
      <c r="J15" s="87">
        <v>0</v>
      </c>
      <c r="K15" s="49">
        <v>0</v>
      </c>
      <c r="L15" s="25">
        <f>K15+'1.09.2017'!L15</f>
        <v>0</v>
      </c>
      <c r="M15" s="88">
        <v>0</v>
      </c>
      <c r="N15" s="85">
        <v>0</v>
      </c>
      <c r="O15" s="49">
        <v>0</v>
      </c>
      <c r="P15" s="25">
        <f>O15+'1.09.2017'!P15</f>
        <v>0</v>
      </c>
      <c r="Q15" s="86">
        <v>0</v>
      </c>
      <c r="R15" s="85">
        <v>0</v>
      </c>
      <c r="S15" s="49">
        <v>0</v>
      </c>
      <c r="T15" s="25">
        <f>S15+'1.09.2017'!T15</f>
        <v>0</v>
      </c>
      <c r="U15" s="86">
        <v>0</v>
      </c>
      <c r="V15" s="87">
        <v>0</v>
      </c>
      <c r="W15" s="50">
        <v>0</v>
      </c>
      <c r="X15" s="25">
        <f>W15+'1.09.2017'!X15</f>
        <v>0</v>
      </c>
      <c r="Y15" s="87">
        <v>0</v>
      </c>
      <c r="Z15" s="89">
        <v>0</v>
      </c>
      <c r="AA15" s="49">
        <v>0</v>
      </c>
      <c r="AB15" s="25">
        <f>AA15+'1.09.2017'!AB15</f>
        <v>0</v>
      </c>
      <c r="AC15" s="86">
        <v>0</v>
      </c>
      <c r="AD15" s="52">
        <f t="shared" si="1"/>
        <v>0</v>
      </c>
      <c r="AE15" s="52">
        <f t="shared" si="1"/>
        <v>0</v>
      </c>
      <c r="AF15" s="52">
        <f t="shared" si="0"/>
        <v>0</v>
      </c>
      <c r="AG15" s="53">
        <f t="shared" si="0"/>
        <v>0</v>
      </c>
    </row>
    <row r="16" spans="1:33" s="68" customFormat="1" ht="46.5" customHeight="1" thickBot="1" x14ac:dyDescent="0.4">
      <c r="A16" s="54" t="s">
        <v>26</v>
      </c>
      <c r="B16" s="55">
        <f>SUM(B7:B15)</f>
        <v>2</v>
      </c>
      <c r="C16" s="56">
        <f>C15+C14+C13+C12+C11+C10+C9+C8+C7+C6</f>
        <v>4</v>
      </c>
      <c r="D16" s="57">
        <f>SUM(D6:D15)</f>
        <v>224</v>
      </c>
      <c r="E16" s="58">
        <f>E15+E14+E13+E12+E11+E10+E9+E8+E7+E6</f>
        <v>2</v>
      </c>
      <c r="F16" s="59">
        <f>F15+F14+F13+F12++F11+F10+F9+F8+F7+F6</f>
        <v>13</v>
      </c>
      <c r="G16" s="60">
        <f t="shared" ref="G16:Y16" si="2">G15+G14+G13+G12+G11+G10+G9+G8+G7+G6</f>
        <v>15</v>
      </c>
      <c r="H16" s="61">
        <f t="shared" si="2"/>
        <v>1023</v>
      </c>
      <c r="I16" s="62">
        <f t="shared" si="2"/>
        <v>17</v>
      </c>
      <c r="J16" s="55">
        <f t="shared" si="2"/>
        <v>8</v>
      </c>
      <c r="K16" s="61">
        <f t="shared" si="2"/>
        <v>9</v>
      </c>
      <c r="L16" s="61">
        <f t="shared" si="2"/>
        <v>555</v>
      </c>
      <c r="M16" s="63">
        <f t="shared" si="2"/>
        <v>8</v>
      </c>
      <c r="N16" s="55">
        <f t="shared" si="2"/>
        <v>3</v>
      </c>
      <c r="O16" s="60">
        <f t="shared" si="2"/>
        <v>3</v>
      </c>
      <c r="P16" s="61">
        <f t="shared" si="2"/>
        <v>179</v>
      </c>
      <c r="Q16" s="63">
        <f t="shared" si="2"/>
        <v>4</v>
      </c>
      <c r="R16" s="55">
        <f t="shared" si="2"/>
        <v>3</v>
      </c>
      <c r="S16" s="60">
        <f t="shared" si="2"/>
        <v>8</v>
      </c>
      <c r="T16" s="60">
        <f t="shared" si="2"/>
        <v>152</v>
      </c>
      <c r="U16" s="63">
        <f t="shared" si="2"/>
        <v>3</v>
      </c>
      <c r="V16" s="59">
        <f t="shared" si="2"/>
        <v>5</v>
      </c>
      <c r="W16" s="61">
        <f t="shared" si="2"/>
        <v>7</v>
      </c>
      <c r="X16" s="61">
        <f t="shared" si="2"/>
        <v>407</v>
      </c>
      <c r="Y16" s="58">
        <f t="shared" si="2"/>
        <v>4</v>
      </c>
      <c r="Z16" s="64">
        <v>0</v>
      </c>
      <c r="AA16" s="60">
        <f>AA15+AA14+AA13+AA12+AA6+AA11+AA10+AA9+AA8+AA7</f>
        <v>1</v>
      </c>
      <c r="AB16" s="60">
        <f>AB15+AB14+AB13+AB12+AB11+AB10+AB9+AB8+AB7+AB6</f>
        <v>38</v>
      </c>
      <c r="AC16" s="63">
        <f>AC15+AC14+AC13+AC12++AC11+AC10+AC9+AC8+AC7+AC6</f>
        <v>0</v>
      </c>
      <c r="AD16" s="65">
        <f t="shared" si="1"/>
        <v>34</v>
      </c>
      <c r="AE16" s="66">
        <f t="shared" si="1"/>
        <v>47</v>
      </c>
      <c r="AF16" s="66">
        <f t="shared" si="0"/>
        <v>2578</v>
      </c>
      <c r="AG16" s="67">
        <f t="shared" si="0"/>
        <v>38</v>
      </c>
    </row>
    <row r="17" spans="1:33" ht="20.25" x14ac:dyDescent="0.25">
      <c r="A17" s="69"/>
      <c r="B17" s="70"/>
      <c r="C17" s="70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72"/>
      <c r="P17" s="73"/>
      <c r="Q17" s="73"/>
      <c r="R17" s="73"/>
      <c r="S17" s="73"/>
      <c r="T17" s="73"/>
      <c r="U17" s="73"/>
      <c r="V17" s="70"/>
      <c r="W17" s="70"/>
      <c r="X17" s="70"/>
      <c r="Y17" s="70"/>
      <c r="Z17" s="74"/>
      <c r="AA17" s="70"/>
      <c r="AB17" s="70"/>
      <c r="AC17" s="70"/>
      <c r="AD17" s="70"/>
      <c r="AE17" s="70"/>
      <c r="AF17" s="70"/>
      <c r="AG17" s="70"/>
    </row>
    <row r="18" spans="1:33" ht="45" customHeight="1" x14ac:dyDescent="0.25"/>
    <row r="19" spans="1:33" ht="73.5" customHeight="1" x14ac:dyDescent="0.25"/>
  </sheetData>
  <mergeCells count="13">
    <mergeCell ref="V4:Y4"/>
    <mergeCell ref="Z4:AC4"/>
    <mergeCell ref="AD4:AG4"/>
    <mergeCell ref="A2:AG2"/>
    <mergeCell ref="J3:K3"/>
    <mergeCell ref="L3:M3"/>
    <mergeCell ref="O3:P3"/>
    <mergeCell ref="A4:A5"/>
    <mergeCell ref="B4:E4"/>
    <mergeCell ref="F4:I4"/>
    <mergeCell ref="J4:M4"/>
    <mergeCell ref="N4:Q4"/>
    <mergeCell ref="R4:U4"/>
  </mergeCells>
  <printOptions horizontalCentered="1"/>
  <pageMargins left="0.23622047244094491" right="0.23622047244094491" top="0.74803149606299213" bottom="0.74803149606299213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43</vt:i4>
      </vt:variant>
      <vt:variant>
        <vt:lpstr>Именованные диапазоны</vt:lpstr>
      </vt:variant>
      <vt:variant>
        <vt:i4>43</vt:i4>
      </vt:variant>
    </vt:vector>
  </HeadingPairs>
  <TitlesOfParts>
    <vt:vector size="86" baseType="lpstr">
      <vt:lpstr>3.11.2017</vt:lpstr>
      <vt:lpstr>27.10.2017</vt:lpstr>
      <vt:lpstr>20.10.2017</vt:lpstr>
      <vt:lpstr>13.10.2017</vt:lpstr>
      <vt:lpstr>6.10.2017</vt:lpstr>
      <vt:lpstr>29.09.2017</vt:lpstr>
      <vt:lpstr>22.09.2017</vt:lpstr>
      <vt:lpstr>15.09.2017</vt:lpstr>
      <vt:lpstr>8.09.2017</vt:lpstr>
      <vt:lpstr>1.09.2017</vt:lpstr>
      <vt:lpstr>25.08.2017</vt:lpstr>
      <vt:lpstr>18.08.2017</vt:lpstr>
      <vt:lpstr>11.08.2017</vt:lpstr>
      <vt:lpstr>4.08.2017</vt:lpstr>
      <vt:lpstr>28.07.2017</vt:lpstr>
      <vt:lpstr>21.07.2017</vt:lpstr>
      <vt:lpstr>14.07.2017</vt:lpstr>
      <vt:lpstr>7.07.2017</vt:lpstr>
      <vt:lpstr>30.06.2017</vt:lpstr>
      <vt:lpstr>23.06.2017</vt:lpstr>
      <vt:lpstr>16.06.2017</vt:lpstr>
      <vt:lpstr>9.06.2017</vt:lpstr>
      <vt:lpstr>2.06.2017 </vt:lpstr>
      <vt:lpstr>26.05.2017 </vt:lpstr>
      <vt:lpstr>19.05.2017</vt:lpstr>
      <vt:lpstr>12.05.2017</vt:lpstr>
      <vt:lpstr>5.05.2017</vt:lpstr>
      <vt:lpstr>28.04.2017</vt:lpstr>
      <vt:lpstr>21.04.2017</vt:lpstr>
      <vt:lpstr>14.04.2017</vt:lpstr>
      <vt:lpstr>7.04.2017</vt:lpstr>
      <vt:lpstr>31.03.2017</vt:lpstr>
      <vt:lpstr>24.03.2017</vt:lpstr>
      <vt:lpstr>17.03.2017</vt:lpstr>
      <vt:lpstr>10.03.2017</vt:lpstr>
      <vt:lpstr>3.03.2017</vt:lpstr>
      <vt:lpstr>27.02.2017</vt:lpstr>
      <vt:lpstr>17.02.2017</vt:lpstr>
      <vt:lpstr>10.02.2017 </vt:lpstr>
      <vt:lpstr>03.02.2017</vt:lpstr>
      <vt:lpstr>27.01.2017</vt:lpstr>
      <vt:lpstr>20.01.2017</vt:lpstr>
      <vt:lpstr>13.01.2017</vt:lpstr>
      <vt:lpstr>'03.02.2017'!Область_печати</vt:lpstr>
      <vt:lpstr>'1.09.2017'!Область_печати</vt:lpstr>
      <vt:lpstr>'10.02.2017 '!Область_печати</vt:lpstr>
      <vt:lpstr>'10.03.2017'!Область_печати</vt:lpstr>
      <vt:lpstr>'11.08.2017'!Область_печати</vt:lpstr>
      <vt:lpstr>'12.05.2017'!Область_печати</vt:lpstr>
      <vt:lpstr>'13.01.2017'!Область_печати</vt:lpstr>
      <vt:lpstr>'13.10.2017'!Область_печати</vt:lpstr>
      <vt:lpstr>'14.04.2017'!Область_печати</vt:lpstr>
      <vt:lpstr>'14.07.2017'!Область_печати</vt:lpstr>
      <vt:lpstr>'15.09.2017'!Область_печати</vt:lpstr>
      <vt:lpstr>'16.06.2017'!Область_печати</vt:lpstr>
      <vt:lpstr>'17.02.2017'!Область_печати</vt:lpstr>
      <vt:lpstr>'17.03.2017'!Область_печати</vt:lpstr>
      <vt:lpstr>'18.08.2017'!Область_печати</vt:lpstr>
      <vt:lpstr>'19.05.2017'!Область_печати</vt:lpstr>
      <vt:lpstr>'2.06.2017 '!Область_печати</vt:lpstr>
      <vt:lpstr>'20.01.2017'!Область_печати</vt:lpstr>
      <vt:lpstr>'20.10.2017'!Область_печати</vt:lpstr>
      <vt:lpstr>'21.04.2017'!Область_печати</vt:lpstr>
      <vt:lpstr>'21.07.2017'!Область_печати</vt:lpstr>
      <vt:lpstr>'22.09.2017'!Область_печати</vt:lpstr>
      <vt:lpstr>'23.06.2017'!Область_печати</vt:lpstr>
      <vt:lpstr>'24.03.2017'!Область_печати</vt:lpstr>
      <vt:lpstr>'25.08.2017'!Область_печати</vt:lpstr>
      <vt:lpstr>'26.05.2017 '!Область_печати</vt:lpstr>
      <vt:lpstr>'27.01.2017'!Область_печати</vt:lpstr>
      <vt:lpstr>'27.02.2017'!Область_печати</vt:lpstr>
      <vt:lpstr>'27.10.2017'!Область_печати</vt:lpstr>
      <vt:lpstr>'28.04.2017'!Область_печати</vt:lpstr>
      <vt:lpstr>'28.07.2017'!Область_печати</vt:lpstr>
      <vt:lpstr>'29.09.2017'!Область_печати</vt:lpstr>
      <vt:lpstr>'3.03.2017'!Область_печати</vt:lpstr>
      <vt:lpstr>'3.11.2017'!Область_печати</vt:lpstr>
      <vt:lpstr>'30.06.2017'!Область_печати</vt:lpstr>
      <vt:lpstr>'31.03.2017'!Область_печати</vt:lpstr>
      <vt:lpstr>'4.08.2017'!Область_печати</vt:lpstr>
      <vt:lpstr>'5.05.2017'!Область_печати</vt:lpstr>
      <vt:lpstr>'6.10.2017'!Область_печати</vt:lpstr>
      <vt:lpstr>'7.04.2017'!Область_печати</vt:lpstr>
      <vt:lpstr>'7.07.2017'!Область_печати</vt:lpstr>
      <vt:lpstr>'8.09.2017'!Область_печати</vt:lpstr>
      <vt:lpstr>'9.06.2017'!Область_печати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2017-11-03T08:34:53Z</dcterms:modified>
</cp:coreProperties>
</file>