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7" sheetId="24" r:id="rId1"/>
  </sheets>
  <externalReferences>
    <externalReference r:id="rId2"/>
  </externalReferences>
  <definedNames>
    <definedName name="_xlnm.Print_Area" localSheetId="0">'01.07'!$A$1:$AE$21</definedName>
  </definedNames>
  <calcPr calcId="124519"/>
</workbook>
</file>

<file path=xl/calcChain.xml><?xml version="1.0" encoding="utf-8"?>
<calcChain xmlns="http://schemas.openxmlformats.org/spreadsheetml/2006/main">
  <c r="AC18" i="24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B18"/>
  <c r="AD17"/>
  <c r="AC17"/>
  <c r="AB17"/>
  <c r="U17"/>
  <c r="R17"/>
  <c r="Q17"/>
  <c r="AE17" s="1"/>
  <c r="C17" s="1"/>
  <c r="AD16"/>
  <c r="U16"/>
  <c r="T16"/>
  <c r="S16"/>
  <c r="R16"/>
  <c r="Q16"/>
  <c r="AE16" s="1"/>
  <c r="C16" s="1"/>
  <c r="AD15"/>
  <c r="AC15"/>
  <c r="AB15"/>
  <c r="AA15"/>
  <c r="R15"/>
  <c r="Q15"/>
  <c r="AE15" s="1"/>
  <c r="C15" s="1"/>
  <c r="AD14"/>
  <c r="AC14"/>
  <c r="AB14"/>
  <c r="AA14"/>
  <c r="W14"/>
  <c r="U14"/>
  <c r="R14"/>
  <c r="Q14"/>
  <c r="AE14" s="1"/>
  <c r="C14" s="1"/>
  <c r="AD13"/>
  <c r="AC13"/>
  <c r="AB13"/>
  <c r="Y13"/>
  <c r="W13"/>
  <c r="V13"/>
  <c r="U13"/>
  <c r="S13"/>
  <c r="R13"/>
  <c r="Q13"/>
  <c r="AE13" s="1"/>
  <c r="C13" s="1"/>
  <c r="AD12"/>
  <c r="AC12"/>
  <c r="AB12"/>
  <c r="Z12"/>
  <c r="Y12"/>
  <c r="W12"/>
  <c r="V12"/>
  <c r="U12"/>
  <c r="T12"/>
  <c r="S12"/>
  <c r="R12"/>
  <c r="Q12"/>
  <c r="AE12" s="1"/>
  <c r="C12" s="1"/>
  <c r="AD11"/>
  <c r="AB11"/>
  <c r="W11"/>
  <c r="U11"/>
  <c r="R11"/>
  <c r="Q11"/>
  <c r="AE11" s="1"/>
  <c r="C11" s="1"/>
  <c r="AD10"/>
  <c r="AC10"/>
  <c r="W10"/>
  <c r="U10"/>
  <c r="S10"/>
  <c r="R10"/>
  <c r="Q10"/>
  <c r="AE10" s="1"/>
  <c r="C10" s="1"/>
  <c r="AD9"/>
  <c r="AC9"/>
  <c r="AA9"/>
  <c r="U9"/>
  <c r="R9"/>
  <c r="Q9"/>
  <c r="AE9" s="1"/>
  <c r="C9" s="1"/>
  <c r="AD8"/>
  <c r="R8"/>
  <c r="Q8"/>
  <c r="AE8" s="1"/>
  <c r="C8" s="1"/>
  <c r="AD7"/>
  <c r="AD18" s="1"/>
  <c r="AC7"/>
  <c r="X7"/>
  <c r="U7"/>
  <c r="T7"/>
  <c r="S7"/>
  <c r="R7"/>
  <c r="Q7"/>
  <c r="AE7" s="1"/>
  <c r="C7" l="1"/>
  <c r="AE18"/>
  <c r="C18" s="1"/>
</calcChain>
</file>

<file path=xl/sharedStrings.xml><?xml version="1.0" encoding="utf-8"?>
<sst xmlns="http://schemas.openxmlformats.org/spreadsheetml/2006/main" count="50" uniqueCount="34">
  <si>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</si>
  <si>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</si>
  <si>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</si>
  <si>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</si>
  <si>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</si>
  <si>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</si>
  <si>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</si>
  <si>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</si>
  <si>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</si>
  <si>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</si>
  <si>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</si>
  <si>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</si>
  <si>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</si>
  <si>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</si>
  <si>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</si>
  <si>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</si>
  <si>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</si>
  <si>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</si>
  <si>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</si>
  <si>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</si>
  <si>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</si>
  <si>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</si>
  <si>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</si>
  <si>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</si>
  <si>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</si>
  <si>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</si>
  <si>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</si>
  <si>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</si>
  <si>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</si>
  <si>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</si>
  <si>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</si>
  <si>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</si>
  <si>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19.6</t>
  </si>
  <si>
    <t>Оперативная информация о деятельности Азово-Черноморского территориального управления с 08.07.2011 г. по 15.07.2011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</si>
</sst>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2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6" borderId="10" xfId="0" applyNumberFormat="1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.07"/>
      <sheetName val="08.07"/>
      <sheetName val="01.07"/>
      <sheetName val="24.06"/>
      <sheetName val="17.06"/>
      <sheetName val="10.06"/>
      <sheetName val="03.06"/>
      <sheetName val="27.05"/>
      <sheetName val="20.05"/>
      <sheetName val="13.05"/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2</v>
          </cell>
          <cell r="E7">
            <v>2</v>
          </cell>
          <cell r="P7">
            <v>4</v>
          </cell>
        </row>
        <row r="9">
          <cell r="D9">
            <v>1</v>
          </cell>
          <cell r="E9">
            <v>7</v>
          </cell>
          <cell r="H9">
            <v>2</v>
          </cell>
          <cell r="P9">
            <v>1</v>
          </cell>
        </row>
        <row r="10">
          <cell r="D10">
            <v>1</v>
          </cell>
          <cell r="H10">
            <v>1</v>
          </cell>
          <cell r="P10">
            <v>7</v>
          </cell>
        </row>
        <row r="11">
          <cell r="D11">
            <v>3</v>
          </cell>
          <cell r="E11">
            <v>3</v>
          </cell>
          <cell r="H11">
            <v>1</v>
          </cell>
        </row>
        <row r="12">
          <cell r="D12">
            <v>66</v>
          </cell>
          <cell r="E12">
            <v>4</v>
          </cell>
          <cell r="P12">
            <v>11</v>
          </cell>
        </row>
        <row r="13">
          <cell r="D13">
            <v>10</v>
          </cell>
          <cell r="P13">
            <v>7</v>
          </cell>
        </row>
        <row r="14">
          <cell r="D14">
            <v>9</v>
          </cell>
        </row>
        <row r="15">
          <cell r="D15">
            <v>15</v>
          </cell>
          <cell r="E15">
            <v>4</v>
          </cell>
          <cell r="P15">
            <v>4</v>
          </cell>
        </row>
        <row r="16">
          <cell r="D16">
            <v>1</v>
          </cell>
          <cell r="E16">
            <v>1</v>
          </cell>
        </row>
        <row r="17">
          <cell r="D17">
            <v>1</v>
          </cell>
          <cell r="E17">
            <v>1</v>
          </cell>
          <cell r="P17">
            <v>2</v>
          </cell>
        </row>
        <row r="18">
          <cell r="D18">
            <v>109</v>
          </cell>
          <cell r="E18">
            <v>22</v>
          </cell>
          <cell r="F18">
            <v>0</v>
          </cell>
          <cell r="G18">
            <v>0</v>
          </cell>
          <cell r="H18">
            <v>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36</v>
          </cell>
        </row>
      </sheetData>
      <sheetData sheetId="1">
        <row r="7">
          <cell r="Q7">
            <v>286</v>
          </cell>
          <cell r="R7">
            <v>29</v>
          </cell>
          <cell r="S7">
            <v>2</v>
          </cell>
          <cell r="T7">
            <v>1</v>
          </cell>
          <cell r="U7">
            <v>36</v>
          </cell>
          <cell r="X7">
            <v>3</v>
          </cell>
          <cell r="AC7">
            <v>53</v>
          </cell>
        </row>
        <row r="8">
          <cell r="Q8">
            <v>21</v>
          </cell>
          <cell r="R8">
            <v>16</v>
          </cell>
        </row>
        <row r="9">
          <cell r="Q9">
            <v>10</v>
          </cell>
          <cell r="R9">
            <v>85</v>
          </cell>
          <cell r="U9">
            <v>42</v>
          </cell>
          <cell r="AA9">
            <v>1</v>
          </cell>
          <cell r="AC9">
            <v>2</v>
          </cell>
        </row>
        <row r="10">
          <cell r="Q10">
            <v>688</v>
          </cell>
          <cell r="R10">
            <v>72</v>
          </cell>
          <cell r="S10">
            <v>28</v>
          </cell>
          <cell r="U10">
            <v>47</v>
          </cell>
          <cell r="W10">
            <v>1</v>
          </cell>
          <cell r="AC10">
            <v>84</v>
          </cell>
        </row>
        <row r="11">
          <cell r="Q11">
            <v>161</v>
          </cell>
          <cell r="R11">
            <v>40</v>
          </cell>
          <cell r="U11">
            <v>18</v>
          </cell>
          <cell r="W11">
            <v>2</v>
          </cell>
          <cell r="AB11">
            <v>5</v>
          </cell>
        </row>
        <row r="12">
          <cell r="Q12">
            <v>1746</v>
          </cell>
          <cell r="R12">
            <v>176</v>
          </cell>
          <cell r="S12">
            <v>9</v>
          </cell>
          <cell r="T12">
            <v>2</v>
          </cell>
          <cell r="U12">
            <v>29</v>
          </cell>
          <cell r="V12">
            <v>10</v>
          </cell>
          <cell r="W12">
            <v>1</v>
          </cell>
          <cell r="Y12">
            <v>3</v>
          </cell>
          <cell r="Z12">
            <v>2</v>
          </cell>
          <cell r="AB12">
            <v>146</v>
          </cell>
          <cell r="AC12">
            <v>70</v>
          </cell>
        </row>
        <row r="13">
          <cell r="Q13">
            <v>744</v>
          </cell>
          <cell r="R13">
            <v>25</v>
          </cell>
          <cell r="S13">
            <v>2</v>
          </cell>
          <cell r="U13">
            <v>101</v>
          </cell>
          <cell r="V13">
            <v>8</v>
          </cell>
          <cell r="W13">
            <v>3</v>
          </cell>
          <cell r="Y13">
            <v>1</v>
          </cell>
          <cell r="AB13">
            <v>50</v>
          </cell>
          <cell r="AC13">
            <v>104</v>
          </cell>
        </row>
        <row r="14">
          <cell r="Q14">
            <v>607</v>
          </cell>
          <cell r="R14">
            <v>65</v>
          </cell>
          <cell r="U14">
            <v>8</v>
          </cell>
          <cell r="W14">
            <v>6</v>
          </cell>
          <cell r="AA14">
            <v>1</v>
          </cell>
          <cell r="AB14">
            <v>2</v>
          </cell>
          <cell r="AC14">
            <v>22</v>
          </cell>
        </row>
        <row r="15">
          <cell r="Q15">
            <v>228</v>
          </cell>
          <cell r="R15">
            <v>42</v>
          </cell>
          <cell r="AA15">
            <v>1</v>
          </cell>
          <cell r="AB15">
            <v>7</v>
          </cell>
          <cell r="AC15">
            <v>16</v>
          </cell>
        </row>
        <row r="16">
          <cell r="Q16">
            <v>54</v>
          </cell>
          <cell r="R16">
            <v>34</v>
          </cell>
          <cell r="S16">
            <v>1</v>
          </cell>
          <cell r="T16">
            <v>2</v>
          </cell>
          <cell r="U16">
            <v>1</v>
          </cell>
        </row>
        <row r="17">
          <cell r="Q17">
            <v>144</v>
          </cell>
          <cell r="R17">
            <v>14</v>
          </cell>
          <cell r="U17">
            <v>2</v>
          </cell>
          <cell r="AB17">
            <v>20</v>
          </cell>
          <cell r="AC17">
            <v>23</v>
          </cell>
        </row>
      </sheetData>
      <sheetData sheetId="2">
        <row r="18">
          <cell r="Q18">
            <v>4530</v>
          </cell>
          <cell r="R18">
            <v>578</v>
          </cell>
          <cell r="S18">
            <v>41</v>
          </cell>
          <cell r="T18">
            <v>5</v>
          </cell>
          <cell r="U18">
            <v>277</v>
          </cell>
          <cell r="V18">
            <v>16</v>
          </cell>
          <cell r="W18">
            <v>12</v>
          </cell>
          <cell r="X18">
            <v>3</v>
          </cell>
          <cell r="Y18">
            <v>3</v>
          </cell>
          <cell r="Z18">
            <v>2</v>
          </cell>
          <cell r="AA18">
            <v>3</v>
          </cell>
          <cell r="AB18">
            <v>224</v>
          </cell>
          <cell r="AC18">
            <v>362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view="pageBreakPreview" topLeftCell="A10" zoomScale="66" zoomScaleNormal="66" zoomScaleSheetLayoutView="66" workbookViewId="0">
      <selection activeCell="A2" sqref="A2:AE2"/>
    </sheetView>
  </sheetViews>
  <sheetFormatPr defaultRowHeight="15"/>
  <cols>
    <col min="1" max="1" width="30.140625" customWidth="1"/>
    <col min="2" max="3" width="12.42578125" customWidth="1"/>
    <col min="4" max="16" width="7.7109375" customWidth="1"/>
    <col min="17" max="18" width="8.85546875" customWidth="1"/>
    <col min="19" max="19" width="8.5703125" customWidth="1"/>
    <col min="20" max="29" width="7.85546875" customWidth="1"/>
    <col min="30" max="31" width="10.7109375" customWidth="1"/>
  </cols>
  <sheetData>
    <row r="1" spans="1:32" ht="35.25" customHeight="1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2" ht="25.5" customHeight="1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32" ht="15.75" thickBot="1"/>
    <row r="4" spans="1:32" ht="18.75" customHeight="1" thickBot="1">
      <c r="A4" s="74" t="s">
        <v>0</v>
      </c>
      <c r="B4" s="77" t="s">
        <v>21</v>
      </c>
      <c r="C4" s="80" t="s">
        <v>22</v>
      </c>
      <c r="D4" s="83" t="s">
        <v>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5"/>
    </row>
    <row r="5" spans="1:32" ht="48" customHeight="1" thickBot="1">
      <c r="A5" s="75"/>
      <c r="B5" s="78"/>
      <c r="C5" s="81"/>
      <c r="D5" s="86" t="s">
        <v>7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  <c r="Q5" s="86" t="s">
        <v>8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8"/>
      <c r="AD5" s="32" t="s">
        <v>7</v>
      </c>
      <c r="AE5" s="33" t="s">
        <v>8</v>
      </c>
    </row>
    <row r="6" spans="1:32" ht="47.25" customHeight="1" thickBot="1">
      <c r="A6" s="76"/>
      <c r="B6" s="79"/>
      <c r="C6" s="82"/>
      <c r="D6" s="64" t="s">
        <v>1</v>
      </c>
      <c r="E6" s="63" t="s">
        <v>2</v>
      </c>
      <c r="F6" s="63" t="s">
        <v>3</v>
      </c>
      <c r="G6" s="63" t="s">
        <v>11</v>
      </c>
      <c r="H6" s="63" t="s">
        <v>24</v>
      </c>
      <c r="I6" s="63" t="s">
        <v>9</v>
      </c>
      <c r="J6" s="63" t="s">
        <v>12</v>
      </c>
      <c r="K6" s="63" t="s">
        <v>29</v>
      </c>
      <c r="L6" s="63" t="s">
        <v>30</v>
      </c>
      <c r="M6" s="63" t="s">
        <v>32</v>
      </c>
      <c r="N6" s="63" t="s">
        <v>31</v>
      </c>
      <c r="O6" s="65" t="s">
        <v>10</v>
      </c>
      <c r="P6" s="63" t="s">
        <v>4</v>
      </c>
      <c r="Q6" s="64" t="s">
        <v>1</v>
      </c>
      <c r="R6" s="63" t="s">
        <v>2</v>
      </c>
      <c r="S6" s="63" t="s">
        <v>3</v>
      </c>
      <c r="T6" s="63" t="s">
        <v>11</v>
      </c>
      <c r="U6" s="63" t="s">
        <v>24</v>
      </c>
      <c r="V6" s="63" t="s">
        <v>9</v>
      </c>
      <c r="W6" s="63" t="s">
        <v>12</v>
      </c>
      <c r="X6" s="63" t="s">
        <v>29</v>
      </c>
      <c r="Y6" s="63" t="s">
        <v>30</v>
      </c>
      <c r="Z6" s="63" t="s">
        <v>32</v>
      </c>
      <c r="AA6" s="63" t="s">
        <v>31</v>
      </c>
      <c r="AB6" s="65" t="s">
        <v>10</v>
      </c>
      <c r="AC6" s="66" t="s">
        <v>4</v>
      </c>
      <c r="AD6" s="89" t="s">
        <v>5</v>
      </c>
      <c r="AE6" s="90"/>
    </row>
    <row r="7" spans="1:32" ht="48" customHeight="1">
      <c r="A7" s="13" t="s">
        <v>13</v>
      </c>
      <c r="B7" s="8">
        <v>10</v>
      </c>
      <c r="C7" s="47">
        <f t="shared" ref="C7:C18" si="0">AE7/B7</f>
        <v>41.8</v>
      </c>
      <c r="D7" s="18">
        <v>2</v>
      </c>
      <c r="E7" s="9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40">
        <v>4</v>
      </c>
      <c r="Q7" s="96">
        <f>'[1]08.07'!Q7+'[1]15.07'!D7</f>
        <v>288</v>
      </c>
      <c r="R7" s="41">
        <f>'[1]08.07'!R7+'[1]15.07'!E7</f>
        <v>31</v>
      </c>
      <c r="S7" s="41">
        <f>'[1]08.07'!S7+'[1]15.07'!F7</f>
        <v>2</v>
      </c>
      <c r="T7" s="41">
        <f>'[1]08.07'!T7+'[1]15.07'!G7</f>
        <v>1</v>
      </c>
      <c r="U7" s="41">
        <f>'[1]08.07'!U7+'[1]15.07'!H7</f>
        <v>36</v>
      </c>
      <c r="V7" s="41"/>
      <c r="W7" s="41"/>
      <c r="X7" s="41">
        <f>'[1]08.07'!X7+'[1]15.07'!K7</f>
        <v>3</v>
      </c>
      <c r="Y7" s="41"/>
      <c r="Z7" s="41"/>
      <c r="AA7" s="41"/>
      <c r="AB7" s="41"/>
      <c r="AC7" s="68">
        <f>'[1]08.07'!AC7+'[1]15.07'!P7</f>
        <v>57</v>
      </c>
      <c r="AD7" s="34">
        <f t="shared" ref="AD7:AD17" si="1">SUM(D7:P7)</f>
        <v>8</v>
      </c>
      <c r="AE7" s="35">
        <f t="shared" ref="AE7:AE17" si="2">SUM(Q7:AC7)</f>
        <v>418</v>
      </c>
    </row>
    <row r="8" spans="1:32" ht="48" customHeight="1">
      <c r="A8" s="52" t="s">
        <v>27</v>
      </c>
      <c r="B8" s="53">
        <v>3</v>
      </c>
      <c r="C8" s="48">
        <f t="shared" si="0"/>
        <v>12.333333333333334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Q8" s="97">
        <f>'[1]08.07'!Q8+'[1]15.07'!D8</f>
        <v>21</v>
      </c>
      <c r="R8" s="42">
        <f>'[1]08.07'!R8+'[1]15.07'!E8</f>
        <v>16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98"/>
      <c r="AD8" s="23">
        <f t="shared" si="1"/>
        <v>0</v>
      </c>
      <c r="AE8" s="22">
        <f t="shared" si="2"/>
        <v>37</v>
      </c>
    </row>
    <row r="9" spans="1:32" ht="48" customHeight="1">
      <c r="A9" s="57" t="s">
        <v>14</v>
      </c>
      <c r="B9" s="58">
        <v>7</v>
      </c>
      <c r="C9" s="49">
        <f t="shared" si="0"/>
        <v>21.571428571428573</v>
      </c>
      <c r="D9" s="58">
        <v>1</v>
      </c>
      <c r="E9" s="59">
        <v>7</v>
      </c>
      <c r="F9" s="59"/>
      <c r="G9" s="59"/>
      <c r="H9" s="59">
        <v>2</v>
      </c>
      <c r="I9" s="59"/>
      <c r="J9" s="59"/>
      <c r="K9" s="59"/>
      <c r="L9" s="59"/>
      <c r="M9" s="59"/>
      <c r="N9" s="59"/>
      <c r="O9" s="59"/>
      <c r="P9" s="99">
        <v>1</v>
      </c>
      <c r="Q9" s="100">
        <f>'[1]08.07'!Q9+'[1]15.07'!D9</f>
        <v>11</v>
      </c>
      <c r="R9" s="101">
        <f>'[1]08.07'!R9+'[1]15.07'!E9</f>
        <v>92</v>
      </c>
      <c r="S9" s="101"/>
      <c r="T9" s="101"/>
      <c r="U9" s="101">
        <f>'[1]08.07'!U9+'[1]15.07'!H9</f>
        <v>44</v>
      </c>
      <c r="V9" s="101"/>
      <c r="W9" s="101"/>
      <c r="X9" s="101"/>
      <c r="Y9" s="101"/>
      <c r="Z9" s="101"/>
      <c r="AA9" s="101">
        <f>'[1]08.07'!AA9+'[1]15.07'!N9</f>
        <v>1</v>
      </c>
      <c r="AB9" s="101"/>
      <c r="AC9" s="102">
        <f>'[1]08.07'!AC9+'[1]15.07'!P9</f>
        <v>3</v>
      </c>
      <c r="AD9" s="61">
        <f t="shared" si="1"/>
        <v>11</v>
      </c>
      <c r="AE9" s="60">
        <f t="shared" si="2"/>
        <v>151</v>
      </c>
    </row>
    <row r="10" spans="1:32" ht="48" customHeight="1">
      <c r="A10" s="62" t="s">
        <v>15</v>
      </c>
      <c r="B10" s="25">
        <v>27</v>
      </c>
      <c r="C10" s="48">
        <f t="shared" si="0"/>
        <v>34.407407407407405</v>
      </c>
      <c r="D10" s="25">
        <v>1</v>
      </c>
      <c r="E10" s="26"/>
      <c r="F10" s="26"/>
      <c r="G10" s="26"/>
      <c r="H10" s="26">
        <v>1</v>
      </c>
      <c r="I10" s="26"/>
      <c r="J10" s="26"/>
      <c r="K10" s="26"/>
      <c r="L10" s="26"/>
      <c r="M10" s="26"/>
      <c r="N10" s="26"/>
      <c r="O10" s="26"/>
      <c r="P10" s="44">
        <v>7</v>
      </c>
      <c r="Q10" s="97">
        <f>'[1]08.07'!Q10+'[1]15.07'!D10</f>
        <v>689</v>
      </c>
      <c r="R10" s="42">
        <f>'[1]08.07'!R10+'[1]15.07'!E10</f>
        <v>72</v>
      </c>
      <c r="S10" s="42">
        <f>'[1]08.07'!S10+'[1]15.07'!F10</f>
        <v>28</v>
      </c>
      <c r="T10" s="42"/>
      <c r="U10" s="42">
        <f>'[1]08.07'!U10+'[1]15.07'!H10</f>
        <v>48</v>
      </c>
      <c r="V10" s="42"/>
      <c r="W10" s="42">
        <f>'[1]08.07'!W10+'[1]15.07'!J10</f>
        <v>1</v>
      </c>
      <c r="X10" s="42"/>
      <c r="Y10" s="42"/>
      <c r="Z10" s="42"/>
      <c r="AA10" s="42"/>
      <c r="AB10" s="42"/>
      <c r="AC10" s="98">
        <f>'[1]08.07'!AC10+'[1]15.07'!P10</f>
        <v>91</v>
      </c>
      <c r="AD10" s="23">
        <f t="shared" si="1"/>
        <v>9</v>
      </c>
      <c r="AE10" s="22">
        <f t="shared" si="2"/>
        <v>929</v>
      </c>
      <c r="AF10" s="91"/>
    </row>
    <row r="11" spans="1:32" ht="48" customHeight="1">
      <c r="A11" s="51" t="s">
        <v>28</v>
      </c>
      <c r="B11" s="10">
        <v>5</v>
      </c>
      <c r="C11" s="49">
        <f t="shared" si="0"/>
        <v>46.6</v>
      </c>
      <c r="D11" s="10">
        <v>3</v>
      </c>
      <c r="E11" s="11">
        <v>3</v>
      </c>
      <c r="F11" s="11"/>
      <c r="G11" s="11"/>
      <c r="H11" s="11">
        <v>1</v>
      </c>
      <c r="I11" s="11"/>
      <c r="J11" s="11"/>
      <c r="K11" s="11"/>
      <c r="L11" s="11"/>
      <c r="M11" s="11"/>
      <c r="N11" s="11"/>
      <c r="O11" s="11"/>
      <c r="P11" s="43"/>
      <c r="Q11" s="100">
        <f>'[1]08.07'!Q11+'[1]15.07'!D11</f>
        <v>164</v>
      </c>
      <c r="R11" s="101">
        <f>'[1]08.07'!R11+'[1]15.07'!E11</f>
        <v>43</v>
      </c>
      <c r="S11" s="101"/>
      <c r="T11" s="101"/>
      <c r="U11" s="101">
        <f>'[1]08.07'!U11+'[1]15.07'!H11</f>
        <v>19</v>
      </c>
      <c r="V11" s="101"/>
      <c r="W11" s="101">
        <f>'[1]08.07'!W11+'[1]15.07'!J11</f>
        <v>2</v>
      </c>
      <c r="X11" s="101"/>
      <c r="Y11" s="101"/>
      <c r="Z11" s="101"/>
      <c r="AA11" s="101"/>
      <c r="AB11" s="101">
        <f>'[1]08.07'!AB11+'[1]15.07'!O11</f>
        <v>5</v>
      </c>
      <c r="AC11" s="102"/>
      <c r="AD11" s="36">
        <f t="shared" si="1"/>
        <v>7</v>
      </c>
      <c r="AE11" s="37">
        <f t="shared" si="2"/>
        <v>233</v>
      </c>
      <c r="AF11" s="91"/>
    </row>
    <row r="12" spans="1:32" ht="48" customHeight="1">
      <c r="A12" s="24" t="s">
        <v>16</v>
      </c>
      <c r="B12" s="25">
        <v>62</v>
      </c>
      <c r="C12" s="48">
        <f t="shared" si="0"/>
        <v>36.693548387096776</v>
      </c>
      <c r="D12" s="25">
        <v>66</v>
      </c>
      <c r="E12" s="26">
        <v>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4">
        <v>11</v>
      </c>
      <c r="Q12" s="97">
        <f>'[1]08.07'!Q12+'[1]15.07'!D12</f>
        <v>1812</v>
      </c>
      <c r="R12" s="42">
        <f>'[1]08.07'!R12+'[1]15.07'!E12</f>
        <v>180</v>
      </c>
      <c r="S12" s="42">
        <f>'[1]08.07'!S12+'[1]15.07'!F12</f>
        <v>9</v>
      </c>
      <c r="T12" s="42">
        <f>'[1]08.07'!T12+'[1]15.07'!G12</f>
        <v>2</v>
      </c>
      <c r="U12" s="42">
        <f>'[1]08.07'!U12+'[1]15.07'!H12</f>
        <v>29</v>
      </c>
      <c r="V12" s="42">
        <f>'[1]08.07'!V12+'[1]15.07'!I12</f>
        <v>10</v>
      </c>
      <c r="W12" s="42">
        <f>'[1]08.07'!W12+'[1]15.07'!J12</f>
        <v>1</v>
      </c>
      <c r="X12" s="42"/>
      <c r="Y12" s="42">
        <f>'[1]08.07'!Y12+'[1]15.07'!L12</f>
        <v>3</v>
      </c>
      <c r="Z12" s="42">
        <f>'[1]08.07'!Z12+'[1]15.07'!M12</f>
        <v>2</v>
      </c>
      <c r="AA12" s="42"/>
      <c r="AB12" s="42">
        <f>'[1]08.07'!AB12+'[1]15.07'!O12</f>
        <v>146</v>
      </c>
      <c r="AC12" s="98">
        <f>'[1]08.07'!AC12+'[1]15.07'!P12</f>
        <v>81</v>
      </c>
      <c r="AD12" s="23">
        <f t="shared" si="1"/>
        <v>81</v>
      </c>
      <c r="AE12" s="22">
        <f t="shared" si="2"/>
        <v>2275</v>
      </c>
      <c r="AF12" s="91"/>
    </row>
    <row r="13" spans="1:32" ht="48" customHeight="1">
      <c r="A13" s="14" t="s">
        <v>17</v>
      </c>
      <c r="B13" s="10">
        <v>24</v>
      </c>
      <c r="C13" s="49">
        <f t="shared" si="0"/>
        <v>43.958333333333336</v>
      </c>
      <c r="D13" s="10">
        <v>10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03">
        <v>7</v>
      </c>
      <c r="Q13" s="100">
        <f>'[1]08.07'!Q13+'[1]15.07'!D13</f>
        <v>754</v>
      </c>
      <c r="R13" s="101">
        <f>'[1]08.07'!R13+'[1]15.07'!E13</f>
        <v>25</v>
      </c>
      <c r="S13" s="101">
        <f>'[1]08.07'!S13+'[1]15.07'!F13</f>
        <v>2</v>
      </c>
      <c r="T13" s="101"/>
      <c r="U13" s="101">
        <f>'[1]08.07'!U13+'[1]15.07'!H13</f>
        <v>101</v>
      </c>
      <c r="V13" s="101">
        <f>'[1]08.07'!V13+'[1]15.07'!I13</f>
        <v>8</v>
      </c>
      <c r="W13" s="101">
        <f>'[1]08.07'!W13+'[1]15.07'!J13</f>
        <v>3</v>
      </c>
      <c r="X13" s="101"/>
      <c r="Y13" s="101">
        <f>'[1]08.07'!Y13+'[1]15.07'!L13</f>
        <v>1</v>
      </c>
      <c r="Z13" s="101"/>
      <c r="AA13" s="101"/>
      <c r="AB13" s="101">
        <f>'[1]08.07'!AB13+'[1]15.07'!O13</f>
        <v>50</v>
      </c>
      <c r="AC13" s="102">
        <f>'[1]08.07'!AC13+'[1]15.07'!P13</f>
        <v>111</v>
      </c>
      <c r="AD13" s="36">
        <f t="shared" si="1"/>
        <v>17</v>
      </c>
      <c r="AE13" s="37">
        <f t="shared" si="2"/>
        <v>1055</v>
      </c>
    </row>
    <row r="14" spans="1:32" ht="48" customHeight="1">
      <c r="A14" s="27" t="s">
        <v>18</v>
      </c>
      <c r="B14" s="25">
        <v>18</v>
      </c>
      <c r="C14" s="48">
        <f t="shared" si="0"/>
        <v>40</v>
      </c>
      <c r="D14" s="25">
        <v>9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44"/>
      <c r="Q14" s="97">
        <f>'[1]08.07'!Q14+'[1]15.07'!D14</f>
        <v>616</v>
      </c>
      <c r="R14" s="42">
        <f>'[1]08.07'!R14+'[1]15.07'!E14</f>
        <v>65</v>
      </c>
      <c r="S14" s="42"/>
      <c r="T14" s="42"/>
      <c r="U14" s="42">
        <f>'[1]08.07'!U14+'[1]15.07'!H14</f>
        <v>8</v>
      </c>
      <c r="V14" s="42"/>
      <c r="W14" s="42">
        <f>'[1]08.07'!W14+'[1]15.07'!J14</f>
        <v>6</v>
      </c>
      <c r="X14" s="42"/>
      <c r="Y14" s="42"/>
      <c r="Z14" s="42"/>
      <c r="AA14" s="42">
        <f>'[1]08.07'!AA14+'[1]15.07'!N14</f>
        <v>1</v>
      </c>
      <c r="AB14" s="42">
        <f>'[1]08.07'!AB14+'[1]15.07'!O14</f>
        <v>2</v>
      </c>
      <c r="AC14" s="98">
        <f>'[1]08.07'!AC14+'[1]15.07'!P14</f>
        <v>22</v>
      </c>
      <c r="AD14" s="23">
        <f t="shared" si="1"/>
        <v>9</v>
      </c>
      <c r="AE14" s="22">
        <f t="shared" si="2"/>
        <v>720</v>
      </c>
      <c r="AF14" s="17"/>
    </row>
    <row r="15" spans="1:32" ht="48" customHeight="1">
      <c r="A15" s="15" t="s">
        <v>19</v>
      </c>
      <c r="B15" s="10">
        <v>8</v>
      </c>
      <c r="C15" s="49">
        <f t="shared" si="0"/>
        <v>39.625</v>
      </c>
      <c r="D15" s="10">
        <v>15</v>
      </c>
      <c r="E15" s="11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03">
        <v>4</v>
      </c>
      <c r="Q15" s="100">
        <f>'[1]08.07'!Q15+'[1]15.07'!D15</f>
        <v>243</v>
      </c>
      <c r="R15" s="101">
        <f>'[1]08.07'!R15+'[1]15.07'!E15</f>
        <v>46</v>
      </c>
      <c r="S15" s="101"/>
      <c r="T15" s="101"/>
      <c r="U15" s="101"/>
      <c r="V15" s="101"/>
      <c r="W15" s="101"/>
      <c r="X15" s="101"/>
      <c r="Y15" s="101"/>
      <c r="Z15" s="101"/>
      <c r="AA15" s="101">
        <f>'[1]08.07'!AA15+'[1]15.07'!N15</f>
        <v>1</v>
      </c>
      <c r="AB15" s="101">
        <f>'[1]08.07'!AB15+'[1]15.07'!O15</f>
        <v>7</v>
      </c>
      <c r="AC15" s="102">
        <f>'[1]08.07'!AC15+'[1]15.07'!P15</f>
        <v>20</v>
      </c>
      <c r="AD15" s="36">
        <f t="shared" si="1"/>
        <v>23</v>
      </c>
      <c r="AE15" s="37">
        <f t="shared" si="2"/>
        <v>317</v>
      </c>
    </row>
    <row r="16" spans="1:32" ht="48" customHeight="1">
      <c r="A16" s="28" t="s">
        <v>23</v>
      </c>
      <c r="B16" s="25">
        <v>4</v>
      </c>
      <c r="C16" s="48">
        <f t="shared" si="0"/>
        <v>23.5</v>
      </c>
      <c r="D16" s="25">
        <v>1</v>
      </c>
      <c r="E16" s="26">
        <v>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44"/>
      <c r="Q16" s="97">
        <f>'[1]08.07'!Q16+'[1]15.07'!D16</f>
        <v>55</v>
      </c>
      <c r="R16" s="42">
        <f>'[1]08.07'!R16+'[1]15.07'!E16</f>
        <v>35</v>
      </c>
      <c r="S16" s="42">
        <f>'[1]08.07'!S16+'[1]15.07'!F16</f>
        <v>1</v>
      </c>
      <c r="T16" s="42">
        <f>'[1]08.07'!T16+'[1]15.07'!G16</f>
        <v>2</v>
      </c>
      <c r="U16" s="42">
        <f>'[1]08.07'!U16+'[1]15.07'!H16</f>
        <v>1</v>
      </c>
      <c r="V16" s="42"/>
      <c r="W16" s="42"/>
      <c r="X16" s="42"/>
      <c r="Y16" s="42"/>
      <c r="Z16" s="42"/>
      <c r="AA16" s="42"/>
      <c r="AB16" s="42"/>
      <c r="AC16" s="98"/>
      <c r="AD16" s="23">
        <f t="shared" si="1"/>
        <v>2</v>
      </c>
      <c r="AE16" s="22">
        <f t="shared" si="2"/>
        <v>94</v>
      </c>
    </row>
    <row r="17" spans="1:31" ht="48" customHeight="1">
      <c r="A17" s="16" t="s">
        <v>20</v>
      </c>
      <c r="B17" s="12">
        <v>12</v>
      </c>
      <c r="C17" s="49">
        <f t="shared" si="0"/>
        <v>17.25</v>
      </c>
      <c r="D17" s="12">
        <v>1</v>
      </c>
      <c r="E17" s="67">
        <v>1</v>
      </c>
      <c r="F17" s="67"/>
      <c r="G17" s="67"/>
      <c r="H17" s="67"/>
      <c r="I17" s="67"/>
      <c r="J17" s="67"/>
      <c r="K17" s="67"/>
      <c r="L17" s="67"/>
      <c r="M17" s="67"/>
      <c r="N17" s="104"/>
      <c r="O17" s="104"/>
      <c r="P17" s="103">
        <v>2</v>
      </c>
      <c r="Q17" s="100">
        <f>'[1]08.07'!Q17+'[1]15.07'!D17</f>
        <v>145</v>
      </c>
      <c r="R17" s="101">
        <f>'[1]08.07'!R17+'[1]15.07'!E17</f>
        <v>15</v>
      </c>
      <c r="S17" s="101"/>
      <c r="T17" s="101"/>
      <c r="U17" s="101">
        <f>'[1]08.07'!U17+'[1]15.07'!H17</f>
        <v>2</v>
      </c>
      <c r="V17" s="101"/>
      <c r="W17" s="101"/>
      <c r="X17" s="101"/>
      <c r="Y17" s="101"/>
      <c r="Z17" s="101"/>
      <c r="AA17" s="101"/>
      <c r="AB17" s="101">
        <f>'[1]08.07'!AB17+'[1]15.07'!O17</f>
        <v>20</v>
      </c>
      <c r="AC17" s="102">
        <f>'[1]08.07'!AC17+'[1]15.07'!P17</f>
        <v>25</v>
      </c>
      <c r="AD17" s="36">
        <f t="shared" si="1"/>
        <v>4</v>
      </c>
      <c r="AE17" s="37">
        <f t="shared" si="2"/>
        <v>207</v>
      </c>
    </row>
    <row r="18" spans="1:31" s="21" customFormat="1" ht="48" customHeight="1" thickBot="1">
      <c r="A18" s="45" t="s">
        <v>5</v>
      </c>
      <c r="B18" s="29">
        <f>SUM(B7:B17)</f>
        <v>180</v>
      </c>
      <c r="C18" s="50">
        <f t="shared" si="0"/>
        <v>35.755555555555553</v>
      </c>
      <c r="D18" s="69">
        <f>SUM(D7:D17)</f>
        <v>109</v>
      </c>
      <c r="E18" s="30">
        <f t="shared" ref="E18:P18" si="3">SUM(E7:E17)</f>
        <v>22</v>
      </c>
      <c r="F18" s="30">
        <f t="shared" si="3"/>
        <v>0</v>
      </c>
      <c r="G18" s="30">
        <f t="shared" si="3"/>
        <v>0</v>
      </c>
      <c r="H18" s="30">
        <f t="shared" si="3"/>
        <v>4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 t="shared" si="3"/>
        <v>0</v>
      </c>
      <c r="P18" s="46">
        <f t="shared" si="3"/>
        <v>36</v>
      </c>
      <c r="Q18" s="31">
        <f>'[1]01.07'!Q18+'[1]15.07'!D18</f>
        <v>4639</v>
      </c>
      <c r="R18" s="70">
        <f>'[1]01.07'!R18+'[1]15.07'!E18</f>
        <v>600</v>
      </c>
      <c r="S18" s="70">
        <f>'[1]01.07'!S18+'[1]15.07'!F18</f>
        <v>41</v>
      </c>
      <c r="T18" s="70">
        <f>'[1]01.07'!T18+'[1]15.07'!G18</f>
        <v>5</v>
      </c>
      <c r="U18" s="70">
        <f>'[1]01.07'!U18+'[1]15.07'!H18</f>
        <v>281</v>
      </c>
      <c r="V18" s="70">
        <f>'[1]01.07'!V18+'[1]15.07'!I18</f>
        <v>16</v>
      </c>
      <c r="W18" s="70">
        <f>'[1]01.07'!W18+'[1]15.07'!J18</f>
        <v>12</v>
      </c>
      <c r="X18" s="70">
        <f>'[1]01.07'!X18+'[1]15.07'!K18</f>
        <v>3</v>
      </c>
      <c r="Y18" s="70">
        <f>'[1]01.07'!Y18+'[1]15.07'!L18</f>
        <v>3</v>
      </c>
      <c r="Z18" s="70">
        <f>'[1]01.07'!Z18+'[1]15.07'!M18</f>
        <v>2</v>
      </c>
      <c r="AA18" s="70">
        <f>'[1]01.07'!AA18+'[1]15.07'!N18</f>
        <v>3</v>
      </c>
      <c r="AB18" s="70">
        <f>'[1]01.07'!AB18+'[1]15.07'!O18</f>
        <v>224</v>
      </c>
      <c r="AC18" s="105">
        <f>'[1]01.07'!AC18+'[1]15.07'!P18</f>
        <v>398</v>
      </c>
      <c r="AD18" s="31">
        <f>SUM(AD7:AD17)</f>
        <v>171</v>
      </c>
      <c r="AE18" s="46">
        <f>SUM(AE7:AE17)</f>
        <v>6436</v>
      </c>
    </row>
    <row r="19" spans="1:31" ht="36" customHeight="1">
      <c r="AD19" s="4"/>
      <c r="AE19" s="4"/>
    </row>
    <row r="20" spans="1:31" ht="36" customHeight="1">
      <c r="A20" s="92" t="s">
        <v>25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1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/>
      <c r="AE21" s="4"/>
    </row>
    <row r="22" spans="1:31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>
      <c r="A23" s="93"/>
      <c r="B23" s="93"/>
      <c r="C23" s="93"/>
      <c r="D23" s="93"/>
      <c r="E23" s="93"/>
      <c r="F23" s="19"/>
      <c r="G23" s="19"/>
      <c r="H23" s="38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1" ht="18.75">
      <c r="A24" s="94"/>
      <c r="B24" s="94"/>
      <c r="C24" s="94"/>
      <c r="D24" s="94"/>
      <c r="E24" s="94"/>
      <c r="F24" s="20"/>
      <c r="G24" s="20"/>
      <c r="H24" s="39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1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3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32" spans="1:31">
      <c r="A32" s="1"/>
    </row>
    <row r="33" spans="1:1">
      <c r="A33" s="1"/>
    </row>
  </sheetData>
  <mergeCells count="14">
    <mergeCell ref="AF10:AF12"/>
    <mergeCell ref="A20:AE20"/>
    <mergeCell ref="A23:E23"/>
    <mergeCell ref="A24:E24"/>
    <mergeCell ref="A1:AE1"/>
    <mergeCell ref="A25:AC26"/>
    <mergeCell ref="A2:AE2"/>
    <mergeCell ref="A4:A6"/>
    <mergeCell ref="B4:B6"/>
    <mergeCell ref="C4:C6"/>
    <mergeCell ref="D4:AE4"/>
    <mergeCell ref="D5:P5"/>
    <mergeCell ref="Q5:AC5"/>
    <mergeCell ref="AD6:AE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</vt:lpstr>
      <vt:lpstr>'01.07'!Область_печати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2011-07-18T04:59:19Z</dcterms:modified>
</cp:coreProperties>
</file>